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r\Dropbox\Kingfishers Bridge Recording\2021 bird recording\4 April\"/>
    </mc:Choice>
  </mc:AlternateContent>
  <xr:revisionPtr revIDLastSave="0" documentId="13_ncr:1_{560328BA-27EA-4BD0-B81B-2971B0A952FD}" xr6:coauthVersionLast="46" xr6:coauthVersionMax="46" xr10:uidLastSave="{00000000-0000-0000-0000-000000000000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F9" authorId="0" shapeId="0" xr:uid="{6ED781C2-75F6-4987-8783-9E9CCED6956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F11" authorId="0" shapeId="0" xr:uid="{99ACE718-927F-4A68-A221-99A4F86AEA8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H11" authorId="0" shapeId="0" xr:uid="{4CBFE7FA-D068-483C-9C21-2FF6790829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+ 3 broods- 6,4,3</t>
        </r>
      </text>
    </comment>
    <comment ref="L11" authorId="0" shapeId="0" xr:uid="{8A41910A-35B4-4049-9600-3569B125073E}">
      <text>
        <r>
          <rPr>
            <b/>
            <sz val="9"/>
            <color indexed="81"/>
            <rFont val="Tahoma"/>
            <charset val="1"/>
          </rPr>
          <t xml:space="preserve">graeme reed:
</t>
        </r>
        <r>
          <rPr>
            <sz val="9"/>
            <color indexed="81"/>
            <rFont val="Tahoma"/>
            <family val="2"/>
          </rPr>
          <t>+ brood of 6 small</t>
        </r>
      </text>
    </comment>
    <comment ref="I15" authorId="0" shapeId="0" xr:uid="{775B0278-32BC-4223-8F98-6CC9ABCC07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2cy bird, with greylags</t>
        </r>
      </text>
    </comment>
    <comment ref="G17" authorId="0" shapeId="0" xr:uid="{35DA1DD9-56CE-45DA-9C58-1A0E6393CD4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dawn roost of majority immature birds</t>
        </r>
      </text>
    </comment>
    <comment ref="E26" authorId="0" shapeId="0" xr:uid="{5C0211E2-4515-4098-8291-D6DDFD1FC65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26" authorId="0" shapeId="0" xr:uid="{D33F1337-B7BE-4FD2-A360-318702DA0D8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28 males</t>
        </r>
      </text>
    </comment>
    <comment ref="E27" authorId="0" shapeId="0" xr:uid="{112646B6-0571-46FC-878D-291E6C5E360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prs</t>
        </r>
      </text>
    </comment>
    <comment ref="K27" authorId="0" shapeId="0" xr:uid="{5610E25D-45DC-412E-861C-1819C6397BA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32" authorId="0" shapeId="0" xr:uid="{DA0D67A5-3D15-448B-93E1-4E8DBA60467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6" authorId="0" shapeId="0" xr:uid="{0191F5DA-0418-4FF4-A6C1-A9DD1037B94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6 males</t>
        </r>
      </text>
    </comment>
    <comment ref="E39" authorId="0" shapeId="0" xr:uid="{F137E220-47E6-47E0-B3D4-318BD36680C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39" authorId="0" shapeId="0" xr:uid="{5E97C978-3809-4D16-BF60-D2D3D4977C6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8 prs + 8 males</t>
        </r>
      </text>
    </comment>
    <comment ref="I39" authorId="0" shapeId="0" xr:uid="{43553B99-CA7A-4BF0-AC78-1EE17921375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E60" authorId="0" shapeId="0" xr:uid="{3B783E70-48FC-4D6B-A594-60AAA94D541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G60" authorId="0" shapeId="0" xr:uid="{E64AA4C6-FB6F-48C4-BD4B-9527E78F64A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H64" authorId="0" shapeId="0" xr:uid="{1ABA38C3-F546-419D-851F-0F0D535BDD8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  <comment ref="M70" authorId="0" shapeId="0" xr:uid="{DB76E6FC-8E36-486D-8096-4503909967E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+ 2 small chicks still in nest</t>
        </r>
      </text>
    </comment>
    <comment ref="K121" authorId="0" shapeId="0" xr:uid="{9A1CD86D-0387-4672-9E10-2B87A7A6F2A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flushed by marsh harrier</t>
        </r>
      </text>
    </comment>
    <comment ref="F193" authorId="0" shapeId="0" xr:uid="{D11EFB60-D5B9-4494-A747-E7398AEAE06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booming
Ian B had male and female in reedbed yesterday.</t>
        </r>
      </text>
    </comment>
    <comment ref="M193" authorId="0" shapeId="0" xr:uid="{EFFFD87C-E211-4717-96C0-0F0FBB6FFD0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flushed from 2nd pond reeds</t>
        </r>
      </text>
    </comment>
    <comment ref="G216" authorId="0" shapeId="0" xr:uid="{EEDFC6E4-EFE0-404A-9D1A-6B1B9E31DBB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J218" authorId="0" shapeId="0" xr:uid="{2664139C-1567-4BBA-AAD6-8483D8809E5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 calling first light</t>
        </r>
      </text>
    </comment>
    <comment ref="K229" authorId="0" shapeId="0" xr:uid="{2132AB07-A1F9-4718-B660-B9E7C652766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pair, ferry drove</t>
        </r>
      </text>
    </comment>
    <comment ref="G231" authorId="0" shapeId="0" xr:uid="{B3E7FFEC-FC5B-48D1-9DF9-4C91A08225E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male, river way</t>
        </r>
      </text>
    </comment>
    <comment ref="K231" authorId="0" shapeId="0" xr:uid="{4E09E614-9A8D-4A83-A3F3-32A2C55197E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pair, south west corner </t>
        </r>
      </text>
    </comment>
    <comment ref="E246" authorId="0" shapeId="0" xr:uid="{57FBF1E4-7845-4F2A-A562-3335E05D361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D257" authorId="0" shapeId="0" xr:uid="{15708BF3-F0BC-4B17-8CA6-42E362049D2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57" authorId="0" shapeId="0" xr:uid="{DE44AFD0-1098-4EEA-A55F-DB104B7799C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258" authorId="0" shapeId="0" xr:uid="{952ACBBF-71A7-4152-A7DB-D3972E2C1A0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8" authorId="0" shapeId="0" xr:uid="{8687D5E7-A8A2-4112-B35C-4F85088B0EB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58" authorId="0" shapeId="0" xr:uid="{717D11CF-AC84-43C0-927F-07C5BC1D6DD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58" authorId="0" shapeId="0" xr:uid="{D51F90E2-04B7-4555-A532-FBFA7A40FCA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5" authorId="0" shapeId="0" xr:uid="{A49D4476-90D6-4265-80C0-4654CF8D9EA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c 50 over little cliff</t>
        </r>
      </text>
    </comment>
    <comment ref="I265" authorId="0" shapeId="0" xr:uid="{756CD808-21CB-4562-9BE6-BE6C80D3C5E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big cliff</t>
        </r>
      </text>
    </comment>
    <comment ref="F269" authorId="0" shapeId="0" xr:uid="{42B19236-D2E6-4D01-B2BA-2CF229EE1E6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north west corner</t>
        </r>
      </text>
    </comment>
    <comment ref="H269" authorId="0" shapeId="0" xr:uid="{157170D2-A885-4FCF-96CD-BEC36401B15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mound</t>
        </r>
      </text>
    </comment>
    <comment ref="J269" authorId="0" shapeId="0" xr:uid="{58A93D82-2758-4361-A64D-A0616A2F9B0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 shapeId="0" xr:uid="{619BFF90-69F9-4E31-92C3-B88D490D40A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70" authorId="0" shapeId="0" xr:uid="{C2C7C48F-DBE8-407B-A069-AF3DF08ECF3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nest</t>
        </r>
      </text>
    </comment>
    <comment ref="K270" authorId="0" shapeId="0" xr:uid="{5FB18B12-4AFF-4402-A532-04EE1F552F1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popes copse</t>
        </r>
      </text>
    </comment>
    <comment ref="C276" authorId="0" shapeId="0" xr:uid="{73247793-D310-4E9A-A32B-2BF3DF4D4B1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6" authorId="0" shapeId="0" xr:uid="{8CDAB724-264B-4467-B211-EEFB578FF2E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singing, and another in quarry</t>
        </r>
      </text>
    </comment>
    <comment ref="C277" authorId="0" shapeId="0" xr:uid="{5F7180CB-67BE-47E4-AE05-806522D4D1F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7" authorId="0" shapeId="0" xr:uid="{1ADAF9D4-51ED-47F9-92A9-EE7C01F058B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77" authorId="0" shapeId="0" xr:uid="{1F4F2738-F3EF-40CE-B0AE-A68D94F2569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EB</t>
        </r>
      </text>
    </comment>
    <comment ref="J277" authorId="0" shapeId="0" xr:uid="{0A09218E-459A-4D0E-8F64-9BBB1F748FC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7" authorId="0" shapeId="0" xr:uid="{132732B1-0A2F-40DA-BFE8-ED0435423BB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F282" authorId="0" shapeId="0" xr:uid="{41D63C2A-EED1-44CB-A6CA-F0A370A6AB1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south west corner</t>
        </r>
      </text>
    </comment>
    <comment ref="G282" authorId="0" shapeId="0" xr:uid="{4BFA8C8F-1953-4E33-B022-D60491BB90D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island 1</t>
        </r>
      </text>
    </comment>
    <comment ref="C291" authorId="0" shapeId="0" xr:uid="{8F739CA0-22F9-47CF-B230-FD6C9E91786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1" authorId="0" shapeId="0" xr:uid="{623A601A-6888-4DCF-82AC-F0515765417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1" authorId="0" shapeId="0" xr:uid="{4779FC69-CE38-4CC0-8892-B5EB31D1336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 EB, 1 NB</t>
        </r>
      </text>
    </comment>
    <comment ref="F291" authorId="0" shapeId="0" xr:uid="{C9A10485-D950-4689-A9CB-1DB13E8794C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291" authorId="0" shapeId="0" xr:uid="{F8DD7BC7-06EE-4293-A51C-F0864778F87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RW</t>
        </r>
      </text>
    </comment>
    <comment ref="J291" authorId="0" shapeId="0" xr:uid="{80BB8F35-B446-4B89-844C-658E97136E9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K291" authorId="0" shapeId="0" xr:uid="{026769DB-9902-447D-A301-A3C321A4528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291" authorId="0" shapeId="0" xr:uid="{FF3BDB7F-DC87-4A98-9D86-822A7C48202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95" authorId="0" shapeId="0" xr:uid="{413ABE3D-01F6-4892-92F7-CAC4C1DF9E0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warbler wood</t>
        </r>
      </text>
    </comment>
    <comment ref="C299" authorId="0" shapeId="0" xr:uid="{E45E6453-672F-4948-9165-E4F6F44E392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9" authorId="0" shapeId="0" xr:uid="{4CD7F1A9-E8A0-4234-BCE3-50BDD25A4BE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9" authorId="0" shapeId="0" xr:uid="{25FA2B23-8782-43B1-9675-AEF5136BB80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 (2 eb, 1 nb)</t>
        </r>
      </text>
    </comment>
    <comment ref="F299" authorId="0" shapeId="0" xr:uid="{6E3C636D-64C4-40FB-BF57-C74734FD5DE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9" authorId="0" shapeId="0" xr:uid="{CA197E21-DA2C-422D-BF1A-A987D2954C2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 ( 5nb, 5 rw)</t>
        </r>
      </text>
    </comment>
    <comment ref="H299" authorId="0" shapeId="0" xr:uid="{D2167087-49CD-4595-B74D-F7EF9564D72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9" authorId="0" shapeId="0" xr:uid="{B56FCC38-83EB-448E-9849-0ED7DFD8B7F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9" authorId="0" shapeId="0" xr:uid="{2AE7D025-1885-43CB-8C86-BBF455A0164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9" authorId="0" shapeId="0" xr:uid="{44C86F6C-85C8-4C55-9ABC-11D1824E6B3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301" authorId="0" shapeId="0" xr:uid="{3FFE3D07-B204-41D0-8F7A-4EC2B22F3D3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C305" authorId="0" shapeId="0" xr:uid="{52D64DA7-C4F7-4566-99E1-8FEE21E68AA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305" authorId="0" shapeId="0" xr:uid="{F32EDD66-643D-4056-B5F9-7557C02257C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05" authorId="0" shapeId="0" xr:uid="{E195EC12-9D43-4BA3-834D-94C6A960F8A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singing, eb</t>
        </r>
      </text>
    </comment>
    <comment ref="G305" authorId="0" shapeId="0" xr:uid="{A8613977-8823-4094-8712-F7EC1A749F1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H305" authorId="0" shapeId="0" xr:uid="{130EF642-573B-455C-82A5-8C368DBD1E7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parking</t>
        </r>
      </text>
    </comment>
    <comment ref="J305" authorId="0" shapeId="0" xr:uid="{DECDB6FF-1AFC-45F6-A81B-CE58D17AC7B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309" authorId="0" shapeId="0" xr:uid="{88168C22-E0E0-4929-A2BD-BADFA005981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09" authorId="0" shapeId="0" xr:uid="{904D48B6-056B-4500-873E-08B32596480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H309" authorId="0" shapeId="0" xr:uid="{704FFD3E-3AA3-4704-B14C-38EDBFC6490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parking</t>
        </r>
      </text>
    </comment>
    <comment ref="J309" authorId="0" shapeId="0" xr:uid="{6E5CFB84-8C7C-41B6-ADCB-305A2E55D38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11" authorId="0" shapeId="0" xr:uid="{3805A726-4E39-4E5A-A29F-EFCDAF08A2A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13" authorId="0" shapeId="0" xr:uid="{7180C6A8-C3B1-470D-815A-AE14231DFDE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3" authorId="0" shapeId="0" xr:uid="{A25385D9-2124-4E1E-BF6C-85464ABA228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13" authorId="0" shapeId="0" xr:uid="{07907B8F-308B-470C-BCB6-AD51F8594E0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 (1 eb, 2nb)</t>
        </r>
      </text>
    </comment>
    <comment ref="G313" authorId="0" shapeId="0" xr:uid="{F324FBD9-953D-468F-A057-090D592B390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singing, eb/rw</t>
        </r>
      </text>
    </comment>
    <comment ref="H313" authorId="0" shapeId="0" xr:uid="{01D0D893-934B-4E44-85A9-0F5C19C6A93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parking</t>
        </r>
      </text>
    </comment>
    <comment ref="J313" authorId="0" shapeId="0" xr:uid="{85B13DEB-A0DD-4CD0-8BF4-3B9F11DDD61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13" authorId="0" shapeId="0" xr:uid="{510FD8AC-FA73-4094-A374-8A1E22C6E87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fd</t>
        </r>
      </text>
    </comment>
    <comment ref="D328" authorId="0" shapeId="0" xr:uid="{02323184-8E09-4C1E-9B73-D757F665F45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shaws drove</t>
        </r>
      </text>
    </comment>
    <comment ref="D331" authorId="0" shapeId="0" xr:uid="{B48F2C35-86B5-475F-B375-4CBC007C056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sd</t>
        </r>
      </text>
    </comment>
    <comment ref="E331" authorId="0" shapeId="0" xr:uid="{E858878C-AAB8-491E-BF0B-449E7C3FFA9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eb/nb</t>
        </r>
      </text>
    </comment>
    <comment ref="F331" authorId="0" shapeId="0" xr:uid="{8DF3D369-3D7F-478F-BF7A-36AF7EA013D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31" authorId="0" shapeId="0" xr:uid="{502B5EB9-5B09-4022-8642-E985DC4C11E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2nb/1 rw</t>
        </r>
      </text>
    </comment>
    <comment ref="H331" authorId="0" shapeId="0" xr:uid="{F40D7649-E3D7-42BD-8500-91DB33D19DC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J331" authorId="0" shapeId="0" xr:uid="{37E75063-FE1F-4BB9-8473-1D080DEAE1B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31" authorId="0" shapeId="0" xr:uid="{724B0600-E87B-4931-9E98-245C3892DC6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2" authorId="0" shapeId="0" xr:uid="{057E31E3-4AB4-49CF-8272-5D65A112BC8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pr, ferry triangle</t>
        </r>
      </text>
    </comment>
    <comment ref="K340" authorId="0" shapeId="0" xr:uid="{42351218-1C61-4AFA-B307-9FE67124A0A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singing, rushy wash</t>
        </r>
      </text>
    </comment>
    <comment ref="D345" authorId="0" shapeId="0" xr:uid="{5C9A6047-CC2C-4822-BCC2-D0ED93CE35F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45" authorId="0" shapeId="0" xr:uid="{2B5F5812-32EE-4C32-AF37-1376F563275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H345" authorId="0" shapeId="0" xr:uid="{FF6881F3-8727-4956-9A1D-0D3348851FE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singing, cypressus</t>
        </r>
      </text>
    </comment>
    <comment ref="K349" authorId="0" shapeId="0" xr:uid="{911D1CDA-EF7E-4EAD-B05C-B34F37A0D23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fd</t>
        </r>
      </text>
    </comment>
    <comment ref="C352" authorId="0" shapeId="0" xr:uid="{16910D0F-DB04-4BD3-BC79-B2BFC9E1F5F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52" authorId="0" shapeId="0" xr:uid="{63F5E6DF-6349-4064-BD86-1B8FEC7E1CA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M352" authorId="0" shapeId="0" xr:uid="{B6ADBE46-E668-4865-9417-EB492E4E765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66" authorId="0" shapeId="0" xr:uid="{A036C64E-03F1-4349-B8E8-BE0EE1B0270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males, 1 singing (fd)</t>
        </r>
      </text>
    </comment>
    <comment ref="F371" authorId="0" shapeId="0" xr:uid="{AB018688-EB98-48BF-8C89-6AE52D1B0AD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373" authorId="0" shapeId="0" xr:uid="{0FB4146B-575F-4333-9BFD-362B3775D32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<sst xmlns="http://schemas.openxmlformats.org/spreadsheetml/2006/main" count="386" uniqueCount="386">
  <si>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</si>
  <si>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</si>
  <si>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</si>
  <si>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</si>
  <si>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</si>
  <si>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</si>
  <si>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</si>
  <si>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</si>
  <si>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</si>
  <si>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</si>
  <si>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</si>
  <si>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</si>
  <si>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</si>
  <si>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</si>
  <si>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</si>
  <si>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</si>
  <si>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</si>
  <si>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</si>
  <si>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</si>
  <si>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</si>
  <si>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</si>
  <si>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</si>
  <si>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</si>
  <si>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</si>
  <si>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</si>
  <si>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</si>
  <si>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</si>
  <si>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</si>
  <si>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</si>
  <si>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</si>
  <si>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</si>
  <si>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</si>
  <si>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</si>
  <si>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</si>
  <si>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</si>
  <si>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</si>
  <si>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</si>
  <si>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</si>
  <si>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</si>
  <si>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</si>
  <si>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</si>
  <si>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</si>
  <si>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</si>
  <si>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</si>
  <si>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</si>
  <si>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</si>
  <si>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</si>
  <si>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</si>
  <si>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</si>
  <si>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</si>
  <si>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</si>
  <si>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</si>
  <si>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</si>
  <si>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</si>
  <si>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</si>
  <si>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</si>
  <si>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</si>
  <si>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</si>
  <si>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</si>
  <si>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</si>
  <si>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</si>
  <si>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</si>
  <si>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</si>
  <si>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</si>
  <si>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</si>
  <si>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</si>
  <si>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</si>
  <si>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</si>
  <si>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</si>
  <si>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</si>
  <si>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</si>
  <si>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</si>
  <si>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</si>
  <si>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</si>
  <si>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</si>
  <si>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</si>
  <si>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</si>
  <si>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</si>
  <si>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</si>
  <si>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</si>
  <si>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</si>
  <si>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</si>
  <si>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</si>
  <si>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</si>
  <si>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</si>
  <si>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</si>
  <si>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</si>
  <si>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</si>
  <si>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</si>
  <si>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</si>
  <si>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</si>
  <si>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</si>
  <si>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</si>
  <si>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</si>
  <si>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</si>
  <si>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</si>
  <si>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</si>
  <si>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</si>
  <si>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</si>
  <si>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</si>
  <si>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</si>
  <si>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</si>
  <si>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</si>
  <si>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</si>
  <si>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</si>
  <si>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</si>
  <si>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</si>
  <si>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</si>
  <si>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</si>
  <si>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</si>
  <si>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</si>
  <si>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</si>
  <si>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</si>
  <si>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</si>
  <si>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</si>
  <si>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</si>
  <si>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</si>
  <si>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</si>
  <si>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</si>
  <si>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</si>
  <si>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</si>
  <si>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</si>
  <si>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</si>
  <si>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</si>
  <si>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</si>
  <si>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</si>
  <si>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</si>
  <si>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</si>
  <si>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</si>
  <si>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</si>
  <si>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</si>
  <si>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</si>
  <si>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</si>
  <si>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</si>
  <si>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</si>
  <si>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</si>
  <si>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</si>
  <si>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</si>
  <si>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</si>
  <si>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</si>
  <si>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</si>
  <si>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</si>
  <si>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</si>
  <si>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</si>
  <si>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</si>
  <si>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</si>
  <si>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</si>
  <si>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</si>
  <si>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</si>
  <si>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</si>
  <si>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</si>
  <si>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</si>
  <si>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</si>
  <si>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</si>
  <si>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</si>
  <si>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</si>
  <si>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</si>
  <si>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</si>
  <si>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</si>
  <si>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</si>
  <si>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</si>
  <si>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</si>
  <si>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</si>
  <si>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</si>
  <si>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</si>
  <si>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</si>
  <si>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</si>
  <si>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</si>
  <si>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</si>
  <si>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</si>
  <si>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</si>
  <si>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</si>
  <si>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</si>
  <si>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</si>
  <si>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</si>
  <si>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</si>
  <si>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</si>
  <si>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</si>
  <si>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</si>
  <si>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</si>
  <si>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</si>
  <si>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</si>
  <si>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</si>
  <si>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</si>
  <si>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</si>
  <si>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</si>
  <si>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</si>
  <si>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</si>
  <si>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</si>
  <si>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</si>
  <si>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</si>
  <si>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</si>
  <si>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</si>
  <si>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</si>
  <si>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</si>
  <si>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</si>
  <si>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</si>
  <si>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</si>
  <si>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</si>
  <si>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</si>
  <si>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</si>
  <si>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</si>
  <si>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</si>
  <si>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</si>
  <si>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</si>
  <si>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</si>
  <si>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</si>
  <si>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</si>
  <si>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</si>
  <si>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</si>
  <si>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</si>
  <si>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</si>
  <si>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</si>
  <si>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</si>
  <si>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</si>
  <si>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</si>
  <si>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</si>
  <si>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</si>
  <si>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</si>
  <si>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</si>
  <si>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</si>
  <si>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</si>
  <si>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</si>
  <si>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</si>
  <si>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</si>
  <si>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</si>
  <si>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</si>
  <si>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</si>
  <si>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</si>
  <si>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</si>
  <si>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</si>
  <si>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</si>
  <si>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</si>
  <si>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</si>
  <si>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</si>
  <si>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</si>
  <si>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</si>
  <si>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</si>
  <si>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</si>
  <si>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</si>
  <si>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</si>
  <si>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</si>
  <si>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</si>
  <si>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</si>
  <si>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</si>
  <si>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</si>
  <si>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</si>
  <si>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</si>
  <si>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</si>
  <si>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</si>
  <si>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</si>
  <si>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</si>
  <si>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</si>
  <si>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</si>
  <si>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</si>
  <si>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</si>
  <si>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</si>
  <si>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</si>
  <si>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</si>
  <si>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</si>
  <si>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</si>
  <si>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</si>
  <si>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</si>
  <si>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</si>
  <si>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</si>
  <si>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</si>
  <si>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</si>
  <si>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</si>
  <si>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</si>
  <si>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</si>
  <si>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</si>
  <si>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</si>
  <si>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</si>
  <si>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</si>
  <si>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</si>
  <si>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</si>
  <si>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</si>
  <si>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</si>
  <si>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</si>
  <si>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</si>
  <si>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</si>
  <si>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</si>
  <si>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</si>
  <si>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</si>
  <si>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</si>
  <si>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</si>
  <si>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</si>
  <si>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</si>
  <si>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</si>
  <si>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</si>
  <si>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</si>
  <si>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</si>
  <si>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</si>
  <si>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</si>
  <si>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</si>
  <si>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</si>
  <si>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</si>
  <si>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</si>
  <si>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</si>
  <si>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</si>
  <si>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</si>
  <si>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</si>
  <si>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</si>
  <si>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</si>
  <si>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</si>
  <si>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</si>
  <si>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</si>
  <si>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</si>
  <si>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</si>
  <si>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</si>
  <si>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</si>
  <si>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</si>
  <si>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</si>
  <si>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</si>
  <si>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</si>
  <si>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</si>
  <si>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</si>
  <si>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</si>
  <si>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</si>
  <si>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</si>
  <si>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</si>
  <si>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</si>
  <si>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</si>
  <si>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</si>
  <si>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</si>
  <si>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</si>
  <si>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</si>
  <si>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</si>
  <si>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</si>
  <si>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</si>
  <si>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</si>
  <si>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</si>
  <si>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</si>
  <si>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</si>
  <si>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</si>
  <si>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</si>
  <si>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</si>
  <si>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</si>
  <si>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</si>
  <si>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</si>
  <si>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</si>
  <si>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</si>
  <si>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</si>
  <si>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</si>
  <si>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</si>
  <si>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</si>
  <si>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</si>
  <si>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</si>
  <si>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</si>
  <si>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</si>
  <si>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</si>
  <si>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</si>
  <si>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</si>
  <si>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</si>
  <si>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</si>
  <si>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</si>
  <si>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</si>
  <si>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</si>
  <si>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</si>
  <si>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</si>
  <si>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</si>
  <si>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</si>
  <si>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</si>
  <si>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</si>
  <si>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</si>
  <si>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</si>
  <si>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</si>
  <si>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</si>
  <si>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</si>
  <si>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</si>
  <si>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</si>
  <si>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</si>
  <si>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</si>
  <si>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</si>
  <si>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</si>
  <si>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</si>
  <si>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</si>
  <si>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</si>
  <si>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</si>
  <si>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</si>
  <si>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</si>
  <si>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</si>
  <si>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</si>
  <si>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</si>
  <si>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</si>
  <si>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18.04.2021 - GAR - 05.15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</si>
</sst>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P13" sqref="P13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C3" s="2">
        <v>2</v>
      </c>
      <c r="D3" s="2">
        <v>2</v>
      </c>
      <c r="E3" s="2">
        <v>4</v>
      </c>
      <c r="G3" s="2">
        <v>2</v>
      </c>
      <c r="I3" s="2">
        <v>4</v>
      </c>
      <c r="K3" s="2">
        <v>4</v>
      </c>
      <c r="N3" s="2">
        <f t="shared" ref="N3:N66" si="0">SUM(C3+D3+E3+F3+G3+H3+I3+J3+K3+L3+M3)</f>
        <v>18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3</v>
      </c>
      <c r="E6" s="2">
        <v>5</v>
      </c>
      <c r="G6" s="2">
        <v>3</v>
      </c>
      <c r="H6" s="2">
        <v>4</v>
      </c>
      <c r="I6" s="2">
        <v>3</v>
      </c>
      <c r="K6" s="2">
        <v>7</v>
      </c>
      <c r="M6" s="2">
        <v>2</v>
      </c>
      <c r="N6" s="2">
        <f t="shared" si="0"/>
        <v>27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7</v>
      </c>
      <c r="G9" s="2">
        <v>76</v>
      </c>
      <c r="H9" s="2">
        <v>8</v>
      </c>
      <c r="I9" s="2">
        <v>3</v>
      </c>
      <c r="K9" s="2">
        <v>10</v>
      </c>
      <c r="L9" s="2">
        <v>9</v>
      </c>
      <c r="M9" s="2">
        <v>2</v>
      </c>
      <c r="N9" s="2">
        <f t="shared" si="0"/>
        <v>115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14</v>
      </c>
      <c r="G11" s="2">
        <v>8</v>
      </c>
      <c r="H11" s="2">
        <v>28</v>
      </c>
      <c r="I11" s="2">
        <v>7</v>
      </c>
      <c r="K11" s="2">
        <v>22</v>
      </c>
      <c r="L11" s="2">
        <v>25</v>
      </c>
      <c r="N11" s="2">
        <f t="shared" si="0"/>
        <v>104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I15" s="2">
        <v>1</v>
      </c>
      <c r="N15" s="2">
        <f t="shared" si="0"/>
        <v>1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61</v>
      </c>
      <c r="K17" s="2">
        <v>2</v>
      </c>
      <c r="L17" s="2">
        <v>4</v>
      </c>
      <c r="N17" s="2">
        <f t="shared" si="0"/>
        <v>67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H20" s="2">
        <v>2</v>
      </c>
      <c r="I20" s="2">
        <v>2</v>
      </c>
      <c r="N20" s="2">
        <f t="shared" si="0"/>
        <v>4</v>
      </c>
    </row>
    <row r="21" spans="1:14" x14ac:dyDescent="0.35">
      <c r="A21" s="6">
        <v>29</v>
      </c>
      <c r="B21" s="10" t="s">
        <v>27</v>
      </c>
      <c r="L21" s="2">
        <v>2</v>
      </c>
      <c r="N21" s="2">
        <f t="shared" si="0"/>
        <v>2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E26" s="2">
        <v>2</v>
      </c>
      <c r="G26" s="2">
        <v>42</v>
      </c>
      <c r="N26" s="2">
        <f t="shared" si="0"/>
        <v>44</v>
      </c>
    </row>
    <row r="27" spans="1:14" x14ac:dyDescent="0.35">
      <c r="A27" s="6">
        <v>36</v>
      </c>
      <c r="B27" s="10" t="s">
        <v>33</v>
      </c>
      <c r="E27" s="2">
        <v>4</v>
      </c>
      <c r="G27" s="2">
        <v>13</v>
      </c>
      <c r="K27" s="2">
        <v>2</v>
      </c>
      <c r="N27" s="2">
        <f t="shared" si="0"/>
        <v>19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3</v>
      </c>
      <c r="N29" s="2">
        <f t="shared" si="0"/>
        <v>3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5</v>
      </c>
      <c r="G31" s="2">
        <v>17</v>
      </c>
      <c r="H31" s="2">
        <v>7</v>
      </c>
      <c r="I31" s="2">
        <v>2</v>
      </c>
      <c r="K31" s="2">
        <v>6</v>
      </c>
      <c r="L31" s="2">
        <v>4</v>
      </c>
      <c r="N31" s="2">
        <f t="shared" si="0"/>
        <v>41</v>
      </c>
    </row>
    <row r="32" spans="1:14" x14ac:dyDescent="0.35">
      <c r="A32" s="6">
        <v>42</v>
      </c>
      <c r="B32" s="10" t="s">
        <v>38</v>
      </c>
      <c r="G32" s="2">
        <v>1</v>
      </c>
      <c r="N32" s="2">
        <f t="shared" si="0"/>
        <v>1</v>
      </c>
    </row>
    <row r="33" spans="1:14" x14ac:dyDescent="0.35">
      <c r="A33" s="6">
        <v>43</v>
      </c>
      <c r="B33" s="10" t="s">
        <v>39</v>
      </c>
      <c r="E33" s="2">
        <v>4</v>
      </c>
      <c r="G33" s="2">
        <v>23</v>
      </c>
      <c r="H33" s="2">
        <v>6</v>
      </c>
      <c r="N33" s="2">
        <f t="shared" si="0"/>
        <v>33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11</v>
      </c>
      <c r="N36" s="2">
        <f t="shared" si="0"/>
        <v>11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E39" s="2">
        <v>2</v>
      </c>
      <c r="G39" s="2">
        <v>24</v>
      </c>
      <c r="I39" s="2">
        <v>1</v>
      </c>
      <c r="N39" s="2">
        <f t="shared" si="0"/>
        <v>27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D60" s="2">
        <v>2</v>
      </c>
      <c r="E60" s="2">
        <v>3</v>
      </c>
      <c r="G60" s="2">
        <v>2</v>
      </c>
      <c r="I60" s="2">
        <v>2</v>
      </c>
      <c r="J60" s="2">
        <v>1</v>
      </c>
      <c r="N60" s="2">
        <f t="shared" si="0"/>
        <v>10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10</v>
      </c>
      <c r="G61" s="2">
        <v>5</v>
      </c>
      <c r="J61" s="2">
        <v>10</v>
      </c>
      <c r="K61" s="2">
        <v>10</v>
      </c>
      <c r="N61" s="2">
        <f t="shared" si="0"/>
        <v>45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2</v>
      </c>
      <c r="D63" s="2">
        <v>2</v>
      </c>
      <c r="N63" s="2">
        <f t="shared" si="0"/>
        <v>4</v>
      </c>
    </row>
    <row r="64" spans="1:14" x14ac:dyDescent="0.35">
      <c r="A64" s="6">
        <v>99</v>
      </c>
      <c r="B64" s="10" t="s">
        <v>108</v>
      </c>
      <c r="H64" s="2">
        <v>1</v>
      </c>
      <c r="N64" s="2">
        <f t="shared" si="0"/>
        <v>1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1</v>
      </c>
      <c r="G69" s="2">
        <v>4</v>
      </c>
      <c r="H69" s="2">
        <v>2</v>
      </c>
      <c r="J69" s="2">
        <v>2</v>
      </c>
      <c r="K69" s="2">
        <v>5</v>
      </c>
      <c r="L69" s="2">
        <v>3</v>
      </c>
      <c r="M69" s="2">
        <v>2</v>
      </c>
      <c r="N69" s="2">
        <f t="shared" si="1"/>
        <v>19</v>
      </c>
    </row>
    <row r="70" spans="1:14" x14ac:dyDescent="0.35">
      <c r="A70" s="6">
        <v>109</v>
      </c>
      <c r="B70" s="10" t="s">
        <v>114</v>
      </c>
      <c r="E70" s="2">
        <v>2</v>
      </c>
      <c r="G70" s="2">
        <v>8</v>
      </c>
      <c r="H70" s="2">
        <v>2</v>
      </c>
      <c r="K70" s="2">
        <v>1</v>
      </c>
      <c r="L70" s="2">
        <v>6</v>
      </c>
      <c r="M70" s="2">
        <v>2</v>
      </c>
      <c r="N70" s="2">
        <f t="shared" si="1"/>
        <v>21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E72" s="2">
        <v>1</v>
      </c>
      <c r="F72" s="2">
        <v>1</v>
      </c>
      <c r="G72" s="2">
        <v>2</v>
      </c>
      <c r="N72" s="2">
        <f t="shared" si="1"/>
        <v>4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9</v>
      </c>
      <c r="N74" s="2">
        <f t="shared" si="1"/>
        <v>9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E78" s="2">
        <v>2</v>
      </c>
      <c r="G78" s="2">
        <v>4</v>
      </c>
      <c r="N78" s="2">
        <f t="shared" si="1"/>
        <v>6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G80" s="2">
        <v>8</v>
      </c>
      <c r="N80" s="2">
        <f t="shared" si="1"/>
        <v>8</v>
      </c>
    </row>
    <row r="81" spans="1:14" x14ac:dyDescent="0.35">
      <c r="A81" s="6">
        <v>123</v>
      </c>
      <c r="B81" s="10" t="s">
        <v>120</v>
      </c>
      <c r="E81" s="2">
        <v>6</v>
      </c>
      <c r="F81" s="2">
        <v>1</v>
      </c>
      <c r="G81" s="2">
        <v>9</v>
      </c>
      <c r="H81" s="2">
        <v>12</v>
      </c>
      <c r="I81" s="2">
        <v>4</v>
      </c>
      <c r="N81" s="2">
        <f t="shared" si="1"/>
        <v>32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G97" s="2">
        <v>1</v>
      </c>
      <c r="N97" s="2">
        <f t="shared" si="1"/>
        <v>1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G101" s="2">
        <v>1</v>
      </c>
      <c r="N101" s="2">
        <f t="shared" si="1"/>
        <v>1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G108" s="2">
        <v>2</v>
      </c>
      <c r="N108" s="2">
        <f t="shared" si="1"/>
        <v>2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E121" s="2">
        <v>1</v>
      </c>
      <c r="G121" s="2">
        <v>5</v>
      </c>
      <c r="I121" s="2">
        <v>2</v>
      </c>
      <c r="K121" s="2">
        <v>9</v>
      </c>
      <c r="N121" s="2">
        <f t="shared" si="1"/>
        <v>17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E129" s="2">
        <v>2</v>
      </c>
      <c r="G129" s="2">
        <v>4</v>
      </c>
      <c r="H129" s="2">
        <v>6</v>
      </c>
      <c r="I129" s="2">
        <v>2</v>
      </c>
      <c r="K129" s="2">
        <v>1</v>
      </c>
      <c r="N129" s="2">
        <f t="shared" si="1"/>
        <v>15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574</v>
      </c>
      <c r="N141" s="2">
        <f t="shared" si="2"/>
        <v>574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N146" s="2">
        <f t="shared" si="2"/>
        <v>0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2</v>
      </c>
      <c r="N148" s="2">
        <f t="shared" si="2"/>
        <v>2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N152" s="2">
        <f t="shared" si="2"/>
        <v>0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3</v>
      </c>
      <c r="N156" s="2">
        <f t="shared" si="2"/>
        <v>3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16</v>
      </c>
      <c r="N189" s="2">
        <f t="shared" si="2"/>
        <v>16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F193" s="2">
        <v>1</v>
      </c>
      <c r="M193" s="2">
        <v>1</v>
      </c>
      <c r="N193" s="2">
        <f t="shared" si="2"/>
        <v>2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E198" s="2">
        <v>1</v>
      </c>
      <c r="G198" s="2">
        <v>2</v>
      </c>
      <c r="K198" s="2">
        <v>3</v>
      </c>
      <c r="N198" s="2">
        <f t="shared" si="3"/>
        <v>6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N200" s="2">
        <f t="shared" si="3"/>
        <v>0</v>
      </c>
    </row>
    <row r="201" spans="1:14" x14ac:dyDescent="0.35">
      <c r="A201" s="6">
        <v>308</v>
      </c>
      <c r="B201" s="10" t="s">
        <v>87</v>
      </c>
      <c r="G201" s="2">
        <v>2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D205" s="2">
        <v>1</v>
      </c>
      <c r="N205" s="2">
        <f t="shared" si="3"/>
        <v>1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K207" s="2">
        <v>1</v>
      </c>
      <c r="N207" s="2">
        <f t="shared" si="3"/>
        <v>3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D216" s="2">
        <v>1</v>
      </c>
      <c r="G216" s="2">
        <v>1</v>
      </c>
      <c r="N216" s="2">
        <f t="shared" si="3"/>
        <v>2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J218" s="2">
        <v>1</v>
      </c>
      <c r="N218" s="2">
        <f t="shared" si="3"/>
        <v>1</v>
      </c>
    </row>
    <row r="219" spans="1:14" x14ac:dyDescent="0.35">
      <c r="A219" s="6">
        <v>333</v>
      </c>
      <c r="B219" s="10" t="s">
        <v>222</v>
      </c>
      <c r="D219" s="2">
        <v>1</v>
      </c>
      <c r="N219" s="2">
        <f t="shared" si="3"/>
        <v>1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G224" s="2">
        <v>1</v>
      </c>
      <c r="M224" s="2">
        <v>1</v>
      </c>
      <c r="N224" s="2">
        <f t="shared" si="3"/>
        <v>2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K229" s="2">
        <v>2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N230" s="2">
        <f t="shared" si="3"/>
        <v>0</v>
      </c>
    </row>
    <row r="231" spans="1:14" x14ac:dyDescent="0.35">
      <c r="A231" s="6">
        <v>349</v>
      </c>
      <c r="B231" s="10" t="s">
        <v>237</v>
      </c>
      <c r="G231" s="2">
        <v>1</v>
      </c>
      <c r="K231" s="2">
        <v>2</v>
      </c>
      <c r="N231" s="2">
        <f t="shared" si="3"/>
        <v>3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D243" s="2">
        <v>1</v>
      </c>
      <c r="N243" s="2">
        <f t="shared" si="3"/>
        <v>1</v>
      </c>
    </row>
    <row r="244" spans="1:14" x14ac:dyDescent="0.35">
      <c r="A244" s="6">
        <v>377</v>
      </c>
      <c r="B244" s="10" t="s">
        <v>250</v>
      </c>
      <c r="E244" s="2">
        <v>2</v>
      </c>
      <c r="I244" s="2">
        <v>2</v>
      </c>
      <c r="K244" s="2">
        <v>4</v>
      </c>
      <c r="N244" s="2">
        <f t="shared" si="3"/>
        <v>8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7</v>
      </c>
      <c r="D246" s="2">
        <v>12</v>
      </c>
      <c r="E246" s="2">
        <v>8</v>
      </c>
      <c r="J246" s="2">
        <v>4</v>
      </c>
      <c r="N246" s="2">
        <f t="shared" si="3"/>
        <v>31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D249" s="2">
        <v>1</v>
      </c>
      <c r="E249" s="2">
        <v>2</v>
      </c>
      <c r="G249" s="2">
        <v>1</v>
      </c>
      <c r="H249" s="2">
        <v>2</v>
      </c>
      <c r="N249" s="2">
        <f t="shared" si="3"/>
        <v>6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5</v>
      </c>
      <c r="D257" s="2">
        <v>2</v>
      </c>
      <c r="E257" s="2">
        <v>4</v>
      </c>
      <c r="F257" s="2">
        <v>2</v>
      </c>
      <c r="G257" s="2">
        <v>4</v>
      </c>
      <c r="H257" s="2">
        <v>4</v>
      </c>
      <c r="J257" s="2">
        <v>4</v>
      </c>
      <c r="M257" s="2">
        <v>2</v>
      </c>
      <c r="N257" s="2">
        <f t="shared" si="3"/>
        <v>27</v>
      </c>
    </row>
    <row r="258" spans="1:14" x14ac:dyDescent="0.35">
      <c r="A258" s="6">
        <v>394</v>
      </c>
      <c r="B258" s="10" t="s">
        <v>264</v>
      </c>
      <c r="C258" s="2">
        <v>2</v>
      </c>
      <c r="D258" s="2">
        <v>3</v>
      </c>
      <c r="E258" s="2">
        <v>2</v>
      </c>
      <c r="F258" s="2">
        <v>2</v>
      </c>
      <c r="G258" s="2">
        <v>2</v>
      </c>
      <c r="H258" s="2">
        <v>2</v>
      </c>
      <c r="J258" s="2">
        <v>2</v>
      </c>
      <c r="K258" s="2">
        <v>1</v>
      </c>
      <c r="N258" s="2">
        <f t="shared" si="3"/>
        <v>16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E265" s="2">
        <v>50</v>
      </c>
      <c r="I265" s="2">
        <v>4</v>
      </c>
      <c r="N265" s="2">
        <f t="shared" si="4"/>
        <v>54</v>
      </c>
    </row>
    <row r="266" spans="1:14" x14ac:dyDescent="0.35">
      <c r="A266" s="6">
        <v>410</v>
      </c>
      <c r="B266" s="10" t="s">
        <v>272</v>
      </c>
      <c r="K266" s="2">
        <v>2</v>
      </c>
      <c r="N266" s="2">
        <f t="shared" si="4"/>
        <v>2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F269" s="2">
        <v>1</v>
      </c>
      <c r="H269" s="2">
        <v>1</v>
      </c>
      <c r="J269" s="2">
        <v>1</v>
      </c>
      <c r="M269" s="2">
        <v>2</v>
      </c>
      <c r="N269" s="2">
        <f t="shared" si="4"/>
        <v>5</v>
      </c>
    </row>
    <row r="270" spans="1:14" x14ac:dyDescent="0.35">
      <c r="A270" s="6">
        <v>416</v>
      </c>
      <c r="B270" s="10" t="s">
        <v>276</v>
      </c>
      <c r="D270" s="2">
        <v>2</v>
      </c>
      <c r="G270" s="2">
        <v>2</v>
      </c>
      <c r="H270" s="2">
        <v>2</v>
      </c>
      <c r="K270" s="2">
        <v>2</v>
      </c>
      <c r="N270" s="2">
        <f t="shared" si="4"/>
        <v>8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C276" s="2">
        <v>1</v>
      </c>
      <c r="M276" s="2">
        <v>1</v>
      </c>
      <c r="N276" s="2">
        <f t="shared" si="4"/>
        <v>2</v>
      </c>
    </row>
    <row r="277" spans="1:14" x14ac:dyDescent="0.35">
      <c r="A277" s="6">
        <v>426</v>
      </c>
      <c r="B277" s="10" t="s">
        <v>281</v>
      </c>
      <c r="C277" s="2">
        <v>1</v>
      </c>
      <c r="D277" s="2">
        <v>4</v>
      </c>
      <c r="E277" s="2">
        <v>1</v>
      </c>
      <c r="J277" s="2">
        <v>2</v>
      </c>
      <c r="K277" s="2">
        <v>1</v>
      </c>
      <c r="N277" s="2">
        <f t="shared" si="4"/>
        <v>9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F282" s="2">
        <v>1</v>
      </c>
      <c r="G282" s="2">
        <v>1</v>
      </c>
      <c r="N282" s="2">
        <f t="shared" si="4"/>
        <v>2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C291" s="2">
        <v>3</v>
      </c>
      <c r="D291" s="2">
        <v>1</v>
      </c>
      <c r="E291" s="2">
        <v>3</v>
      </c>
      <c r="F291" s="2">
        <v>1</v>
      </c>
      <c r="G291" s="2">
        <v>2</v>
      </c>
      <c r="J291" s="2">
        <v>4</v>
      </c>
      <c r="K291" s="2">
        <v>1</v>
      </c>
      <c r="M291" s="2">
        <v>1</v>
      </c>
      <c r="N291" s="2">
        <f t="shared" si="4"/>
        <v>16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H295" s="2">
        <v>1</v>
      </c>
      <c r="N295" s="2">
        <f t="shared" si="4"/>
        <v>1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C299" s="2">
        <v>2</v>
      </c>
      <c r="D299" s="2">
        <v>2</v>
      </c>
      <c r="E299" s="2">
        <v>3</v>
      </c>
      <c r="F299" s="2">
        <v>2</v>
      </c>
      <c r="G299" s="2">
        <v>10</v>
      </c>
      <c r="H299" s="2">
        <v>2</v>
      </c>
      <c r="J299" s="2">
        <v>5</v>
      </c>
      <c r="K299" s="2">
        <v>4</v>
      </c>
      <c r="M299" s="2">
        <v>1</v>
      </c>
      <c r="N299" s="2">
        <f t="shared" si="4"/>
        <v>31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F301" s="2">
        <v>1</v>
      </c>
      <c r="N301" s="2">
        <f t="shared" si="4"/>
        <v>1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N303" s="2">
        <f t="shared" si="4"/>
        <v>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3</v>
      </c>
      <c r="E305" s="2">
        <v>2</v>
      </c>
      <c r="F305" s="2">
        <v>1</v>
      </c>
      <c r="G305" s="2">
        <v>2</v>
      </c>
      <c r="H305" s="2">
        <v>1</v>
      </c>
      <c r="J305" s="2">
        <v>4</v>
      </c>
      <c r="K305" s="2">
        <v>3</v>
      </c>
      <c r="M305" s="2">
        <v>2</v>
      </c>
      <c r="N305" s="2">
        <f t="shared" si="4"/>
        <v>20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E307" s="2">
        <v>210</v>
      </c>
      <c r="K307" s="2">
        <v>65</v>
      </c>
      <c r="N307" s="2">
        <f t="shared" si="4"/>
        <v>275</v>
      </c>
    </row>
    <row r="308" spans="1:14" x14ac:dyDescent="0.35">
      <c r="A308" s="6">
        <v>500</v>
      </c>
      <c r="B308" s="10" t="s">
        <v>311</v>
      </c>
      <c r="N308" s="2">
        <f t="shared" si="4"/>
        <v>0</v>
      </c>
    </row>
    <row r="309" spans="1:14" x14ac:dyDescent="0.35">
      <c r="A309" s="6">
        <v>501</v>
      </c>
      <c r="B309" s="10" t="s">
        <v>312</v>
      </c>
      <c r="C309" s="2">
        <v>2</v>
      </c>
      <c r="D309" s="2">
        <v>2</v>
      </c>
      <c r="E309" s="2">
        <v>1</v>
      </c>
      <c r="H309" s="2">
        <v>1</v>
      </c>
      <c r="J309" s="2">
        <v>2</v>
      </c>
      <c r="K309" s="2">
        <v>2</v>
      </c>
      <c r="M309" s="2">
        <v>2</v>
      </c>
      <c r="N309" s="2">
        <f t="shared" si="4"/>
        <v>12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1</v>
      </c>
      <c r="N311" s="2">
        <f t="shared" si="4"/>
        <v>1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2</v>
      </c>
      <c r="D313" s="2">
        <v>4</v>
      </c>
      <c r="E313" s="2">
        <v>3</v>
      </c>
      <c r="G313" s="2">
        <v>3</v>
      </c>
      <c r="H313" s="2">
        <v>1</v>
      </c>
      <c r="J313" s="2">
        <v>2</v>
      </c>
      <c r="K313" s="2">
        <v>3</v>
      </c>
      <c r="N313" s="2">
        <f t="shared" si="4"/>
        <v>18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D328" s="2">
        <v>4</v>
      </c>
      <c r="N328" s="2">
        <f t="shared" si="5"/>
        <v>4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D331" s="2">
        <v>1</v>
      </c>
      <c r="E331" s="2">
        <v>2</v>
      </c>
      <c r="F331" s="2">
        <v>3</v>
      </c>
      <c r="G331" s="2">
        <v>3</v>
      </c>
      <c r="H331" s="2">
        <v>4</v>
      </c>
      <c r="J331" s="2">
        <v>2</v>
      </c>
      <c r="M331" s="2">
        <v>3</v>
      </c>
      <c r="N331" s="2">
        <f t="shared" si="5"/>
        <v>18</v>
      </c>
    </row>
    <row r="332" spans="1:14" x14ac:dyDescent="0.35">
      <c r="A332" s="6">
        <v>546</v>
      </c>
      <c r="B332" s="10" t="s">
        <v>334</v>
      </c>
      <c r="K332" s="2">
        <v>2</v>
      </c>
      <c r="N332" s="2">
        <f t="shared" si="5"/>
        <v>2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D336" s="2">
        <v>2</v>
      </c>
      <c r="G336" s="2">
        <v>2</v>
      </c>
      <c r="N336" s="2">
        <f t="shared" si="5"/>
        <v>4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K340" s="2">
        <v>3</v>
      </c>
      <c r="N340" s="2">
        <f t="shared" si="5"/>
        <v>3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2</v>
      </c>
      <c r="D345" s="2">
        <v>1</v>
      </c>
      <c r="E345" s="2">
        <v>1</v>
      </c>
      <c r="F345" s="2">
        <v>1</v>
      </c>
      <c r="H345" s="2">
        <v>3</v>
      </c>
      <c r="J345" s="2">
        <v>2</v>
      </c>
      <c r="K345" s="2">
        <v>2</v>
      </c>
      <c r="N345" s="2">
        <f t="shared" si="5"/>
        <v>12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K349" s="2">
        <v>2</v>
      </c>
      <c r="N349" s="2">
        <f t="shared" si="5"/>
        <v>2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C352" s="2">
        <v>2</v>
      </c>
      <c r="J352" s="2">
        <v>2</v>
      </c>
      <c r="M352" s="2">
        <v>1</v>
      </c>
      <c r="N352" s="2">
        <f t="shared" si="5"/>
        <v>5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M354" s="2">
        <v>4</v>
      </c>
      <c r="N354" s="2">
        <f t="shared" si="5"/>
        <v>4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2</v>
      </c>
      <c r="D360" s="2">
        <v>1</v>
      </c>
      <c r="G360" s="2">
        <v>2</v>
      </c>
      <c r="J360" s="2">
        <v>2</v>
      </c>
      <c r="K360" s="2">
        <v>4</v>
      </c>
      <c r="M360" s="2">
        <v>2</v>
      </c>
      <c r="N360" s="2">
        <f t="shared" si="5"/>
        <v>13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2</v>
      </c>
      <c r="K366" s="2">
        <v>2</v>
      </c>
      <c r="N366" s="2">
        <f t="shared" si="5"/>
        <v>4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F371" s="2">
        <v>4</v>
      </c>
      <c r="H371" s="2">
        <v>2</v>
      </c>
      <c r="K371" s="2">
        <v>2</v>
      </c>
      <c r="M371" s="2">
        <v>3</v>
      </c>
      <c r="N371" s="2">
        <f t="shared" si="5"/>
        <v>11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H373" s="2">
        <v>1</v>
      </c>
      <c r="N373" s="2">
        <f t="shared" si="5"/>
        <v>1</v>
      </c>
    </row>
    <row r="374" spans="1:14" x14ac:dyDescent="0.35">
      <c r="A374"/>
      <c r="B374" s="13"/>
    </row>
    <row r="375" spans="1:14" x14ac:dyDescent="0.35">
      <c r="N375" s="2">
        <f>SUM(N3:N373)</f>
        <v>1961</v>
      </c>
    </row>
    <row r="376" spans="1:14" x14ac:dyDescent="0.35">
      <c r="N376" s="2">
        <f>COUNTIF(N3:N371,"&gt;0")</f>
        <v>81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2021-04-19T05:07:26Z</dcterms:modified>
</cp:coreProperties>
</file>