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6 Weekly census 2021/5 May/"/>
    </mc:Choice>
  </mc:AlternateContent>
  <xr:revisionPtr revIDLastSave="629" documentId="8_{3B56A6A6-1656-4E5A-B48F-6257389071F4}" xr6:coauthVersionLast="46" xr6:coauthVersionMax="46" xr10:uidLastSave="{B393F49A-6A93-48AB-BF96-29AE77E5E544}"/>
  <bookViews>
    <workbookView xWindow="-110" yWindow="-110" windowWidth="19420" windowHeight="104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E9" authorId="0" shapeId="0" xr:uid="{6EE30E32-C2B6-42AF-BFA9-12FACDE1D26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+ 17y</t>
        </r>
      </text>
    </comment>
    <comment ref="F9" authorId="0" shapeId="0" xr:uid="{BAE4D42A-22C8-4A48-BE1B-6EE3620C2E4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</t>
        </r>
      </text>
    </comment>
    <comment ref="G9" authorId="0" shapeId="0" xr:uid="{D04AEDD6-4B20-4B79-A428-E39B3F76BA3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+ 17y</t>
        </r>
      </text>
    </comment>
    <comment ref="H9" authorId="0" shapeId="0" xr:uid="{3841F8A2-645E-4901-97BE-2D4EDF3A1B0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+ 16y</t>
        </r>
      </text>
    </comment>
    <comment ref="K9" authorId="0" shapeId="0" xr:uid="{B2D29921-B34E-4BAB-B224-045D36D3D99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+ 15y</t>
        </r>
      </text>
    </comment>
    <comment ref="E11" authorId="0" shapeId="0" xr:uid="{E702FB1C-55B6-4957-A742-05D88E6C1A0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+ 45y</t>
        </r>
      </text>
    </comment>
    <comment ref="F11" authorId="0" shapeId="0" xr:uid="{5ED0D38A-2649-45A2-B1B9-331FB267DF5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</t>
        </r>
      </text>
    </comment>
    <comment ref="G11" authorId="0" shapeId="0" xr:uid="{DF854457-6C3D-432B-8E00-C88518FE90B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+ 22y</t>
        </r>
      </text>
    </comment>
    <comment ref="H11" authorId="0" shapeId="0" xr:uid="{8E103C9A-F85B-448B-B72E-943A256482F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+ 16y</t>
        </r>
      </text>
    </comment>
    <comment ref="I11" authorId="0" shapeId="0" xr:uid="{D1538F84-7D1D-4B93-9EAA-2C5B8C8B74F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+ 32y</t>
        </r>
      </text>
    </comment>
    <comment ref="L11" authorId="0" shapeId="0" xr:uid="{888FF289-0E4F-411F-8ECB-99069881DB3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+ 18y</t>
        </r>
      </text>
    </comment>
    <comment ref="G17" authorId="0" shapeId="0" xr:uid="{C2CD5E26-1C63-4D6F-B59F-016FBBB20AF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+ 7cygnets</t>
        </r>
      </text>
    </comment>
    <comment ref="G20" authorId="0" shapeId="0" xr:uid="{28F7594B-57F7-4EE2-A729-4932E6861B3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+ 4sm y and 2 CG chicks, with bird still on guard on island 3</t>
        </r>
      </text>
    </comment>
    <comment ref="G21" authorId="0" shapeId="0" xr:uid="{2F595B90-6658-4F70-ABC6-3289EF8303B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 around island 11</t>
        </r>
      </text>
    </comment>
    <comment ref="G26" authorId="0" shapeId="0" xr:uid="{82DFBE68-5F57-49F2-AA9B-6E1CFCCBED6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K26" authorId="0" shapeId="0" xr:uid="{C49FDDAB-2BFC-4B5F-BA7A-28542A4BD7B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L26" authorId="0" shapeId="0" xr:uid="{E82B4B12-1E9C-461B-A5DE-59AFBBAD1B6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7" authorId="0" shapeId="0" xr:uid="{8337FC9D-3634-47EE-BA99-D3D33688F2B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G27" authorId="0" shapeId="0" xr:uid="{228AAC43-FD47-44C5-98A4-42B14EC62A6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8 m and 2 prs</t>
        </r>
      </text>
    </comment>
    <comment ref="H27" authorId="0" shapeId="0" xr:uid="{640A10B0-C107-494D-9A08-4DDF80F16D0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K27" authorId="0" shapeId="0" xr:uid="{85CB57D4-AD33-4836-B560-8920BD35718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L27" authorId="0" shapeId="0" xr:uid="{07D72762-B023-400C-B79B-3DACFFCDDD9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 and 5 m</t>
        </r>
      </text>
    </comment>
    <comment ref="E31" authorId="0" shapeId="0" xr:uid="{7D3E4FC8-270F-4FCE-9019-B93FB4B97C4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3m, f</t>
        </r>
      </text>
    </comment>
    <comment ref="G31" authorId="0" shapeId="0" xr:uid="{D828F877-635F-48DF-9C59-ADF83177739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7m, 2 prs</t>
        </r>
      </text>
    </comment>
    <comment ref="H31" authorId="0" shapeId="0" xr:uid="{6E8981B7-AFA4-4A4E-8612-1DD15F7A60B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K31" authorId="0" shapeId="0" xr:uid="{8BBAA705-85FC-42E4-8DC2-1AA72B64D76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10m, 2f (6 of these males in ferry drove triangle)</t>
        </r>
      </text>
    </comment>
    <comment ref="G36" authorId="0" shapeId="0" xr:uid="{EACDFC60-5EF2-42BA-B1D8-4467F4DCCB2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12m, 3 f, one with brood 5 sm y ( was 6 yesterday)</t>
        </r>
      </text>
    </comment>
    <comment ref="G39" authorId="0" shapeId="0" xr:uid="{041FA4CA-96D5-4448-858F-EA14B64C226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9 prs + m</t>
        </r>
      </text>
    </comment>
    <comment ref="I39" authorId="0" shapeId="0" xr:uid="{FBE5586C-ECB2-43CA-9B2F-97AB7FA6516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K39" authorId="0" shapeId="0" xr:uid="{8A58A756-B747-46ED-AE2E-B689DFCBBFF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</t>
        </r>
      </text>
    </comment>
    <comment ref="L39" authorId="0" shapeId="0" xr:uid="{CD55B1F4-A9C1-47B9-AAA0-D2006102001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G57" authorId="0" shapeId="0" xr:uid="{EC816242-BB5C-49A6-8151-ED76F1B8D12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male, singing occasionally, river way</t>
        </r>
      </text>
    </comment>
    <comment ref="G59" authorId="0" shapeId="0" xr:uid="{78F3D45C-C3C8-4B3A-8C4C-EBAB66ECBD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fly over north</t>
        </r>
      </text>
    </comment>
    <comment ref="E70" authorId="0" shapeId="0" xr:uid="{7AC671B4-6B8F-4AC3-B5C7-B74F96A6622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+ 2 broods</t>
        </r>
      </text>
    </comment>
    <comment ref="F70" authorId="0" shapeId="0" xr:uid="{3E6F7EFB-BC33-4B95-85D4-11D6AC908DD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</t>
        </r>
      </text>
    </comment>
    <comment ref="K70" authorId="0" shapeId="0" xr:uid="{232871AA-DE2A-4CAA-854F-82F17E3AB71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 well grown brood</t>
        </r>
      </text>
    </comment>
    <comment ref="M70" authorId="0" shapeId="0" xr:uid="{0CD7A430-64A0-4DC4-A321-AB55C153ADD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well grown brood (2?)</t>
        </r>
      </text>
    </comment>
    <comment ref="G74" authorId="0" shapeId="0" xr:uid="{D096F5F3-B27C-43B3-B0AC-113237E5BF4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+ 3y</t>
        </r>
      </text>
    </comment>
    <comment ref="G78" authorId="0" shapeId="0" xr:uid="{E64AF585-67AF-4C45-B0F2-165D7F48302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6 - 3 sm young being brooded for most of time ( first seen yesterday),
island 3- still sitting?</t>
        </r>
      </text>
    </comment>
    <comment ref="E81" authorId="0" shapeId="0" xr:uid="{F91C21E0-96E2-41E6-96C9-8EA7C60F4A8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+ 3 well grown young
inc 1 sitting bird</t>
        </r>
      </text>
    </comment>
    <comment ref="F81" authorId="0" shapeId="0" xr:uid="{D80A81FD-999E-4A05-AA1C-433F085CA40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+ 2 broods?</t>
        </r>
      </text>
    </comment>
    <comment ref="G81" authorId="0" shapeId="0" xr:uid="{B4B0B5D3-DD21-409D-B26B-C7D50F1D743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bird sitting on south shore + well grown juv</t>
        </r>
      </text>
    </comment>
    <comment ref="H81" authorId="0" shapeId="0" xr:uid="{B63FFC3F-A219-4833-B076-0409002A74A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+ 4 broods of small young ( 1 brood hatched 15.5, 3 hatched 20.5)</t>
        </r>
      </text>
    </comment>
    <comment ref="K121" authorId="0" shapeId="0" xr:uid="{ED5340F1-F475-433F-BF1B-96B63682771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chipping</t>
        </r>
      </text>
    </comment>
    <comment ref="F129" authorId="0" shapeId="0" xr:uid="{A88E54BF-0BFC-4FAE-B696-2D408552BA2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brood seen by JM and MP</t>
        </r>
      </text>
    </comment>
    <comment ref="G141" authorId="0" shapeId="0" xr:uid="{7C4BAB26-CFED-4F03-9CA9-4B4308F853A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270+ nests, with 10y on island 10, 1 observed taken by LB gulls</t>
        </r>
      </text>
    </comment>
    <comment ref="G154" authorId="0" shapeId="0" xr:uid="{BFEB168C-8445-43AE-BB30-84AA1435787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3cy</t>
        </r>
      </text>
    </comment>
    <comment ref="G156" authorId="0" shapeId="0" xr:uid="{AA60F41C-81FD-4150-A858-83F7936195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most 3cys</t>
        </r>
      </text>
    </comment>
    <comment ref="G163" authorId="0" shapeId="0" xr:uid="{5229BDD4-85AF-4110-8F68-6998405B408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nesting on island 8</t>
        </r>
      </text>
    </comment>
    <comment ref="E205" authorId="0" shapeId="0" xr:uid="{3D4372FE-68E2-4332-AD58-C90464062F5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J205" authorId="0" shapeId="0" xr:uid="{E181BD22-3AC9-4F70-95C2-AA999697AFE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207" authorId="0" shapeId="0" xr:uid="{5AE59721-ED19-4175-861E-8F3CBF1CBAD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207" authorId="0" shapeId="0" xr:uid="{9BEB921F-9AAC-496C-84E8-501FE077A0A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imm males, inc orange wing tagged bird</t>
        </r>
      </text>
    </comment>
    <comment ref="E229" authorId="0" shapeId="0" xr:uid="{0F828FD2-C9EE-4CB0-B76F-713304DAEEB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drumming, north belt</t>
        </r>
      </text>
    </comment>
    <comment ref="G229" authorId="0" shapeId="0" xr:uid="{45FC9A35-A6E2-491E-B723-7984726B02C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drumming, river way</t>
        </r>
      </text>
    </comment>
    <comment ref="J229" authorId="0" shapeId="0" xr:uid="{91D719F2-832D-4E87-9891-2D21260EB75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K229" authorId="0" shapeId="0" xr:uid="{C91AFF85-5FBD-4678-99E5-112B4D5F7F4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drumming, popes copse</t>
        </r>
      </text>
    </comment>
    <comment ref="J230" authorId="0" shapeId="0" xr:uid="{2FD78CFE-B5ED-46F6-93E8-46AF5D0A536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H231" authorId="0" shapeId="0" xr:uid="{4E35F9BE-6940-4CC7-9246-29D98552013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male, much harassed by Lapwings</t>
        </r>
      </text>
    </comment>
    <comment ref="G243" authorId="0" shapeId="0" xr:uid="{C1EF97A2-F90B-43F7-A39C-B50A37F57FF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J243" authorId="0" shapeId="0" xr:uid="{8A593F0D-D863-46B3-B363-247DCDA0762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MP</t>
        </r>
      </text>
    </comment>
    <comment ref="G249" authorId="0" shapeId="0" xr:uid="{D12667B2-4CB2-49B1-80D9-29D93F10F21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nest with young, James bridge</t>
        </r>
      </text>
    </comment>
    <comment ref="E257" authorId="0" shapeId="0" xr:uid="{12CE2498-5428-4548-8141-E193F2499C7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eb/1nb</t>
        </r>
      </text>
    </comment>
    <comment ref="F257" authorId="0" shapeId="0" xr:uid="{DD9481CB-5DC5-4C87-BE52-E29C08BBA12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57" authorId="0" shapeId="0" xr:uid="{BCE7F59A-0F12-481A-9970-FBC70BD53FF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K257" authorId="0" shapeId="0" xr:uid="{9311E9C2-CBBA-49F8-A836-B646F260175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popes copse</t>
        </r>
      </text>
    </comment>
    <comment ref="E258" authorId="0" shapeId="0" xr:uid="{B8A72C95-A833-4582-AE3D-DB12ADB9011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eb/1 s nb</t>
        </r>
      </text>
    </comment>
    <comment ref="F258" authorId="0" shapeId="0" xr:uid="{4DB6D0DF-1B3E-4E20-B366-411154CEA78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58" authorId="0" shapeId="0" xr:uid="{C97991BE-64C7-45D4-A051-083EB4F8B99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</t>
        </r>
      </text>
    </comment>
    <comment ref="K258" authorId="0" shapeId="0" xr:uid="{83CA3BE2-7BCE-49F8-B5C3-FD6F5563982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popes copse</t>
        </r>
      </text>
    </comment>
    <comment ref="F269" authorId="0" shapeId="0" xr:uid="{A9203DCD-E08F-47A6-8D1E-329B46563B0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nw corner</t>
        </r>
      </text>
    </comment>
    <comment ref="H269" authorId="0" shapeId="0" xr:uid="{64DE4C6F-11E0-45F7-A38D-713738EDF54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lime wood</t>
        </r>
      </text>
    </comment>
    <comment ref="M269" authorId="0" shapeId="0" xr:uid="{D2BF376F-DC32-4C57-B3F0-5BB4F9AFCC3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0" authorId="0" shapeId="0" xr:uid="{D51D9FFD-5045-47B2-8BF7-CAA0295BF7B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juvs</t>
        </r>
      </text>
    </comment>
    <comment ref="E270" authorId="0" shapeId="0" xr:uid="{6297E447-B34D-4B5E-93E1-1690A864696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juvs</t>
        </r>
      </text>
    </comment>
    <comment ref="C277" authorId="0" shapeId="0" xr:uid="{21AC12AD-F8A0-4B89-AFC8-3A85C1A2C25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7" authorId="0" shapeId="0" xr:uid="{C5CC933B-462B-496F-8AAF-E5F0EB24331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77" authorId="0" shapeId="0" xr:uid="{7DA6F1D2-D54B-403A-BAC9-477BBC1F17A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H277" authorId="0" shapeId="0" xr:uid="{EB022EEB-817A-43E9-B21B-6AF4E1ECFA2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mound/lime wood scrub</t>
        </r>
      </text>
    </comment>
    <comment ref="J277" authorId="0" shapeId="0" xr:uid="{E8C50D4A-4DE3-4D6C-9A07-9C1EB8AE056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7" authorId="0" shapeId="0" xr:uid="{A52E3C17-20B8-46BB-8784-496FFD40ACC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B282" authorId="0" shapeId="0" xr:uid="{60138FB6-4BB5-4171-989B-194A090731D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most birds paired up and gone quiet</t>
        </r>
      </text>
    </comment>
    <comment ref="F282" authorId="0" shapeId="0" xr:uid="{163E0BF1-7258-4D3E-9117-DD8310EEEBF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</t>
        </r>
      </text>
    </comment>
    <comment ref="H282" authorId="0" shapeId="0" xr:uid="{0DDE65D7-4427-4E64-9624-4B5C0003383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2" authorId="0" shapeId="0" xr:uid="{655AD74F-0E86-4BD2-8032-1A6BDF1A539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84" authorId="0" shapeId="0" xr:uid="{12DBF976-8E18-4E37-8A73-B5A430BBF22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great ditch</t>
        </r>
      </text>
    </comment>
    <comment ref="F284" authorId="0" shapeId="0" xr:uid="{25AB17E4-6489-48D9-BE36-62C35D91E39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</t>
        </r>
      </text>
    </comment>
    <comment ref="G284" authorId="0" shapeId="0" xr:uid="{E1F845F6-5BFF-4EA8-883F-F9124DB88C4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 around lake edges</t>
        </r>
      </text>
    </comment>
    <comment ref="H284" authorId="0" shapeId="0" xr:uid="{FCD66A4A-1132-4DE4-9C2F-2EDE1D795D1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 ditches</t>
        </r>
      </text>
    </comment>
    <comment ref="J284" authorId="0" shapeId="0" xr:uid="{22BBB73F-98D4-4147-9752-B5865EF5CF1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4" authorId="0" shapeId="0" xr:uid="{C0B3A31E-1D1C-4450-962B-A09867135C6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4" authorId="0" shapeId="0" xr:uid="{4DFB2A61-CA7B-4BBE-BF7C-B9CFCE2D24F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8" authorId="0" shapeId="0" xr:uid="{20E0C24C-4B56-48CA-97B1-EAAF25032BB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 sight or sound since 15.5</t>
        </r>
      </text>
    </comment>
    <comment ref="C291" authorId="0" shapeId="0" xr:uid="{AE20497E-EA99-46C9-9CED-222A51702FE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1" authorId="0" shapeId="0" xr:uid="{E05E9D0A-22A7-4992-A8F8-5FA0C084F45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F291" authorId="0" shapeId="0" xr:uid="{C600F9B3-AE17-415E-B150-3364233337B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291" authorId="0" shapeId="0" xr:uid="{A133864C-71E5-4ADC-8ED0-E09EA2909A0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3 nb/ 1 rw</t>
        </r>
      </text>
    </comment>
    <comment ref="H291" authorId="0" shapeId="0" xr:uid="{B4620F24-169E-405C-BE59-4EB19A3BB92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291" authorId="0" shapeId="0" xr:uid="{5D7CA8FB-0231-4D84-8CC9-3EA2AE8D819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 shapeId="0" xr:uid="{9A52151F-EE9C-4BBE-9803-D6E9137AA17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shaws drove</t>
        </r>
      </text>
    </comment>
    <comment ref="H292" authorId="0" shapeId="0" xr:uid="{C9EE3F46-B2D7-45EA-AC9D-C166F8FF554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 south ditch</t>
        </r>
      </text>
    </comment>
    <comment ref="J292" authorId="0" shapeId="0" xr:uid="{641E5E55-2FCC-45B7-9A2B-9CFCAD12152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 shapeId="0" xr:uid="{FF121B65-AE45-4630-A70D-00EEEC446E2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4" authorId="0" shapeId="0" xr:uid="{56A9D803-45B0-4B64-A6F9-6341362CE23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shaws drove</t>
        </r>
      </text>
    </comment>
    <comment ref="K294" authorId="0" shapeId="0" xr:uid="{CAAA25E3-1724-4AC1-BBB4-16464A3806A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popes meadow hedge</t>
        </r>
      </text>
    </comment>
    <comment ref="C295" authorId="0" shapeId="0" xr:uid="{70551729-959A-408E-A94C-BFF30C0F36C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5" authorId="0" shapeId="0" xr:uid="{E50891F3-7D33-40AC-A948-7441F934C9B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2 parking/3 padney field</t>
        </r>
      </text>
    </comment>
    <comment ref="E295" authorId="0" shapeId="0" xr:uid="{DFA14335-60BD-4842-87C8-CA8B7DD55C4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5" authorId="0" shapeId="0" xr:uid="{DDA0ABEA-1662-48DF-8C05-41E22D9EBEA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singing, nb/2 singing rw</t>
        </r>
      </text>
    </comment>
    <comment ref="H295" authorId="0" shapeId="0" xr:uid="{2780F1BE-5995-4A3D-AB8B-EFF8A27C904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singing, warbler wood/2 singing. mound</t>
        </r>
      </text>
    </comment>
    <comment ref="K295" authorId="0" shapeId="0" xr:uid="{F39947C5-5077-42FB-AC07-F97AF82D61C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ffd/fd/fp</t>
        </r>
      </text>
    </comment>
    <comment ref="M295" authorId="0" shapeId="0" xr:uid="{8E0B5B15-6E3B-49E0-91DC-02729D7349F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8" authorId="0" shapeId="0" xr:uid="{BD7F23CE-25E2-4138-B4F8-21328F97AA6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9" authorId="0" shapeId="0" xr:uid="{5ACB5D33-EE12-4A86-A4D4-1C949D8D012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9" authorId="0" shapeId="0" xr:uid="{2515415A-BA26-4F1B-8F47-6EF13B6DF3E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9" authorId="0" shapeId="0" xr:uid="{F98C8F90-6E61-4A84-AC66-DF65CCA6371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3 eb/1 nb</t>
        </r>
      </text>
    </comment>
    <comment ref="G299" authorId="0" shapeId="0" xr:uid="{522309CE-4199-4577-BE32-C9054F610F4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singing. 1 nb/4 rw</t>
        </r>
      </text>
    </comment>
    <comment ref="H299" authorId="0" shapeId="0" xr:uid="{8DDA08C3-618D-454C-B977-45926100378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9" authorId="0" shapeId="0" xr:uid="{5571FE53-14D0-43FB-A758-BEC6513FC8D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9" authorId="0" shapeId="0" xr:uid="{DBD1FD1B-D831-41CB-9087-E3647F54475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9" authorId="0" shapeId="0" xr:uid="{43308BEE-2A14-4ABB-89CD-2C66EFD0A6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1" authorId="0" shapeId="0" xr:uid="{DF350284-A9BA-473F-BB46-5C1BF8681A6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D305" authorId="0" shapeId="0" xr:uid="{204CE685-F8FA-43E4-AECC-0920111ADD4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05" authorId="0" shapeId="0" xr:uid="{29E93F43-127E-4007-93B2-3791B757537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eb/1 nb</t>
        </r>
      </text>
    </comment>
    <comment ref="G305" authorId="0" shapeId="0" xr:uid="{A79C3A57-1B47-43D9-BA59-A9E0C58D0BB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nb</t>
        </r>
      </text>
    </comment>
    <comment ref="H305" authorId="0" shapeId="0" xr:uid="{5ED00924-7E90-4378-A17A-60A3F5E7D8E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 shapeId="0" xr:uid="{7FF79689-13CC-41E9-8203-7F87643DA18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05" authorId="0" shapeId="0" xr:uid="{112110B0-3ED1-4ECE-BF29-A9F40AB26DA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fd</t>
        </r>
      </text>
    </comment>
    <comment ref="M305" authorId="0" shapeId="0" xr:uid="{008E6D03-B9AC-4AFE-A199-1789FA4DBEA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3 juvs</t>
        </r>
      </text>
    </comment>
    <comment ref="E309" authorId="0" shapeId="0" xr:uid="{FB2780B9-BFC7-4017-837F-BB69257811C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eb</t>
        </r>
      </text>
    </comment>
    <comment ref="H309" authorId="0" shapeId="0" xr:uid="{46A5A4E8-8A81-436F-B910-B5A5E87747A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309" authorId="0" shapeId="0" xr:uid="{A8B0E8FE-EDDF-472A-A641-15757DB0388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9" authorId="0" shapeId="0" xr:uid="{4E07AB97-E28A-47B7-8199-2E05E10D16D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fd</t>
        </r>
      </text>
    </comment>
    <comment ref="C311" authorId="0" shapeId="0" xr:uid="{193C0675-77ED-4275-8410-FCD3335C275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1 recently fledged</t>
        </r>
      </text>
    </comment>
    <comment ref="C313" authorId="0" shapeId="0" xr:uid="{C9C84334-CCD6-486D-BD40-33D93210922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D313" authorId="0" shapeId="0" xr:uid="{B081B265-4165-4F2C-B45E-A219DF68FD4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13" authorId="0" shapeId="0" xr:uid="{10FE41E1-53C0-4907-9D7D-FF8F6BADD77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singing, 1 eb/2 nb</t>
        </r>
      </text>
    </comment>
    <comment ref="F313" authorId="0" shapeId="0" xr:uid="{A4517183-196E-44D8-B1BC-9FF05D7F4EA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3" authorId="0" shapeId="0" xr:uid="{740064BB-BE17-4B4A-A0EF-314758094D3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nb/rw</t>
        </r>
      </text>
    </comment>
    <comment ref="J313" authorId="0" shapeId="0" xr:uid="{136EC6EF-A098-430A-944F-4E85856A181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+ recently fledged</t>
        </r>
      </text>
    </comment>
    <comment ref="K313" authorId="0" shapeId="0" xr:uid="{6AB8F521-C4C5-4AB8-9A72-BF636AEF815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fd</t>
        </r>
      </text>
    </comment>
    <comment ref="M313" authorId="0" shapeId="0" xr:uid="{29D18DCE-4C03-4A5D-AFE0-08F2B45A185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31" authorId="0" shapeId="0" xr:uid="{D0F510C5-5F24-4201-9DAB-043548FBD9E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31" authorId="0" shapeId="0" xr:uid="{9B0F343D-A43F-41AC-998E-B87294AC771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H331" authorId="0" shapeId="0" xr:uid="{02BA4245-9F7B-40A5-BBF3-9CCFF991134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31" authorId="0" shapeId="0" xr:uid="{B3C46513-97A5-450C-B1B7-13BF18C61B9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45" authorId="0" shapeId="0" xr:uid="{28E65154-2430-49CF-9F86-78EDDD3C2A0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45" authorId="0" shapeId="0" xr:uid="{615D2CA1-F7E2-4964-ACD8-25B78681A1C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rw</t>
        </r>
      </text>
    </comment>
    <comment ref="J345" authorId="0" shapeId="0" xr:uid="{916F7C0E-FE2B-4CB7-96EB-ADBC875B4EF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45" authorId="0" shapeId="0" xr:uid="{6D125A51-EBE2-4CBD-A74F-B25C5A3AFEE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fd</t>
        </r>
      </text>
    </comment>
    <comment ref="H349" authorId="0" shapeId="0" xr:uid="{D9449F5A-A851-4485-AB22-E30AB878C65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parking</t>
        </r>
      </text>
    </comment>
    <comment ref="J352" authorId="0" shapeId="0" xr:uid="{F3A83B7C-21DC-4330-8FA1-B82B18C0B54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60" authorId="0" shapeId="0" xr:uid="{0F3DE9E7-AEEC-489B-AF71-DD18A46C52E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fd</t>
        </r>
      </text>
    </comment>
    <comment ref="K366" authorId="0" shapeId="0" xr:uid="{EC0CB3D1-DA33-49C6-82D7-7C0AA265622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pair, fd</t>
        </r>
      </text>
    </comment>
    <comment ref="K371" authorId="0" shapeId="0" xr:uid="{66CC5953-20F5-4AB6-A725-7439DA4C14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M371" authorId="0" shapeId="0" xr:uid="{B202FE16-89F9-4584-8091-358DA75261C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373" authorId="0" shapeId="0" xr:uid="{2CE238BA-3B5F-46FA-9949-035DBAF96CA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<sst xmlns="http://schemas.openxmlformats.org/spreadsheetml/2006/main" count="386" uniqueCount="386">
  <si>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</si>
  <si>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</si>
  <si>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</si>
  <si>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</si>
  <si>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</si>
  <si>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</si>
  <si>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</si>
  <si>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</si>
  <si>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</si>
  <si>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</si>
  <si>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</si>
  <si>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</si>
  <si>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</si>
  <si>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</si>
  <si>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</si>
  <si>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</si>
  <si>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</si>
  <si>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</si>
  <si>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</si>
  <si>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</si>
  <si>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</si>
  <si>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</si>
  <si>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</si>
  <si>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</si>
  <si>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</si>
  <si>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</si>
  <si>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</si>
  <si>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</si>
  <si>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</si>
  <si>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</si>
  <si>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</si>
  <si>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</si>
  <si>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</si>
  <si>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</si>
  <si>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</si>
  <si>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</si>
  <si>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</si>
  <si>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</si>
  <si>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</si>
  <si>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</si>
  <si>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</si>
  <si>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</si>
  <si>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</si>
  <si>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</si>
  <si>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</si>
  <si>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</si>
  <si>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</si>
  <si>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</si>
  <si>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</si>
  <si>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</si>
  <si>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</si>
  <si>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</si>
  <si>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</si>
  <si>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</si>
  <si>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</si>
  <si>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</si>
  <si>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</si>
  <si>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</si>
  <si>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</si>
  <si>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</si>
  <si>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</si>
  <si>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</si>
  <si>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</si>
  <si>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</si>
  <si>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</si>
  <si>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</si>
  <si>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</si>
  <si>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</si>
  <si>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</si>
  <si>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</si>
  <si>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</si>
  <si>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</si>
  <si>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</si>
  <si>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</si>
  <si>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</si>
  <si>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</si>
  <si>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</si>
  <si>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</si>
  <si>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</si>
  <si>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</si>
  <si>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</si>
  <si>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</si>
  <si>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</si>
  <si>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</si>
  <si>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</si>
  <si>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</si>
  <si>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</si>
  <si>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</si>
  <si>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</si>
  <si>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</si>
  <si>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</si>
  <si>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</si>
  <si>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</si>
  <si>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</si>
  <si>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</si>
  <si>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</si>
  <si>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</si>
  <si>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</si>
  <si>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</si>
  <si>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</si>
  <si>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</si>
  <si>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</si>
  <si>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</si>
  <si>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</si>
  <si>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</si>
  <si>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</si>
  <si>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</si>
  <si>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</si>
  <si>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</si>
  <si>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</si>
  <si>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</si>
  <si>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</si>
  <si>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</si>
  <si>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</si>
  <si>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</si>
  <si>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</si>
  <si>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</si>
  <si>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</si>
  <si>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</si>
  <si>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</si>
  <si>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</si>
  <si>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</si>
  <si>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</si>
  <si>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</si>
  <si>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</si>
  <si>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</si>
  <si>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</si>
  <si>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</si>
  <si>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</si>
  <si>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</si>
  <si>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</si>
  <si>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</si>
  <si>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</si>
  <si>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</si>
  <si>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</si>
  <si>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</si>
  <si>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</si>
  <si>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</si>
  <si>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</si>
  <si>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</si>
  <si>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</si>
  <si>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</si>
  <si>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</si>
  <si>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</si>
  <si>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</si>
  <si>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</si>
  <si>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</si>
  <si>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</si>
  <si>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</si>
  <si>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</si>
  <si>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</si>
  <si>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</si>
  <si>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</si>
  <si>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</si>
  <si>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</si>
  <si>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</si>
  <si>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</si>
  <si>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</si>
  <si>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</si>
  <si>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</si>
  <si>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</si>
  <si>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</si>
  <si>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</si>
  <si>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</si>
  <si>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</si>
  <si>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</si>
  <si>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</si>
  <si>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</si>
  <si>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</si>
  <si>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</si>
  <si>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</si>
  <si>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</si>
  <si>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</si>
  <si>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</si>
  <si>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</si>
  <si>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</si>
  <si>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</si>
  <si>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</si>
  <si>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</si>
  <si>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</si>
  <si>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</si>
  <si>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</si>
  <si>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</si>
  <si>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</si>
  <si>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</si>
  <si>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</si>
  <si>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</si>
  <si>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</si>
  <si>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</si>
  <si>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</si>
  <si>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</si>
  <si>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</si>
  <si>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</si>
  <si>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</si>
  <si>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</si>
  <si>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</si>
  <si>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</si>
  <si>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</si>
  <si>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</si>
  <si>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</si>
  <si>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</si>
  <si>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</si>
  <si>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</si>
  <si>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</si>
  <si>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</si>
  <si>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</si>
  <si>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</si>
  <si>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</si>
  <si>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</si>
  <si>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</si>
  <si>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</si>
  <si>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</si>
  <si>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</si>
  <si>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</si>
  <si>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</si>
  <si>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</si>
  <si>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</si>
  <si>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</si>
  <si>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</si>
  <si>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</si>
  <si>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</si>
  <si>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</si>
  <si>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</si>
  <si>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</si>
  <si>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</si>
  <si>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</si>
  <si>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</si>
  <si>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</si>
  <si>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</si>
  <si>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</si>
  <si>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</si>
  <si>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</si>
  <si>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</si>
  <si>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</si>
  <si>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</si>
  <si>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</si>
  <si>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</si>
  <si>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</si>
  <si>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</si>
  <si>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</si>
  <si>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</si>
  <si>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</si>
  <si>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</si>
  <si>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</si>
  <si>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</si>
  <si>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</si>
  <si>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</si>
  <si>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</si>
  <si>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</si>
  <si>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</si>
  <si>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</si>
  <si>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</si>
  <si>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</si>
  <si>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</si>
  <si>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</si>
  <si>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</si>
  <si>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</si>
  <si>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</si>
  <si>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</si>
  <si>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</si>
  <si>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</si>
  <si>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</si>
  <si>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</si>
  <si>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</si>
  <si>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</si>
  <si>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</si>
  <si>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</si>
  <si>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</si>
  <si>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</si>
  <si>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</si>
  <si>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</si>
  <si>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</si>
  <si>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</si>
  <si>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</si>
  <si>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</si>
  <si>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</si>
  <si>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</si>
  <si>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</si>
  <si>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</si>
  <si>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</si>
  <si>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</si>
  <si>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</si>
  <si>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</si>
  <si>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</si>
  <si>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</si>
  <si>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</si>
  <si>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</si>
  <si>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</si>
  <si>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</si>
  <si>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</si>
  <si>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</si>
  <si>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</si>
  <si>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</si>
  <si>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</si>
  <si>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</si>
  <si>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</si>
  <si>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</si>
  <si>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</si>
  <si>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</si>
  <si>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</si>
  <si>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</si>
  <si>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</si>
  <si>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</si>
  <si>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</si>
  <si>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</si>
  <si>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</si>
  <si>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</si>
  <si>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</si>
  <si>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</si>
  <si>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</si>
  <si>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</si>
  <si>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</si>
  <si>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</si>
  <si>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</si>
  <si>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</si>
  <si>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</si>
  <si>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</si>
  <si>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</si>
  <si>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</si>
  <si>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</si>
  <si>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</si>
  <si>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</si>
  <si>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</si>
  <si>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</si>
  <si>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</si>
  <si>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</si>
  <si>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</si>
  <si>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</si>
  <si>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</si>
  <si>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</si>
  <si>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</si>
  <si>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</si>
  <si>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</si>
  <si>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</si>
  <si>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</si>
  <si>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</si>
  <si>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</si>
  <si>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</si>
  <si>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</si>
  <si>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</si>
  <si>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</si>
  <si>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</si>
  <si>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</si>
  <si>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</si>
  <si>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</si>
  <si>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</si>
  <si>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</si>
  <si>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</si>
  <si>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</si>
  <si>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</si>
  <si>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</si>
  <si>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</si>
  <si>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</si>
  <si>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</si>
  <si>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</si>
  <si>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</si>
  <si>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</si>
  <si>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</si>
  <si>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</si>
  <si>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</si>
  <si>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</si>
  <si>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</si>
  <si>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</si>
  <si>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</si>
  <si>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</si>
  <si>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</si>
  <si>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</si>
  <si>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</si>
  <si>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</si>
  <si>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</si>
  <si>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</si>
  <si>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</si>
  <si>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</si>
  <si>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</si>
  <si>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</si>
  <si>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</si>
  <si>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</si>
  <si>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</si>
  <si>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</si>
  <si>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</si>
  <si>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</si>
  <si>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</si>
  <si>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</si>
  <si>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</si>
  <si>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23.05.2021 - GAR - 04.30 to 11.30</t>
  </si>
  <si>
    <t>Feral Pigeon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</si>
</sst>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289" activePane="bottomRight" state="frozen"/>
      <selection pane="topRight" activeCell="C1" sqref="C1"/>
      <selection pane="bottomLeft" activeCell="A3" sqref="A3"/>
      <selection pane="bottomRight" activeCell="F363" sqref="F363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384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C3" s="2">
        <v>2</v>
      </c>
      <c r="D3" s="2">
        <v>2</v>
      </c>
      <c r="E3" s="2">
        <v>1</v>
      </c>
      <c r="I3" s="2">
        <v>2</v>
      </c>
      <c r="K3" s="2">
        <v>2</v>
      </c>
      <c r="N3" s="2">
        <f t="shared" ref="N3:N66" si="0">SUM(C3+D3+E3+F3+G3+H3+I3+J3+K3+L3+M3)</f>
        <v>9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C6" s="2">
        <v>2</v>
      </c>
      <c r="D6" s="2">
        <v>3</v>
      </c>
      <c r="G6" s="2">
        <v>2</v>
      </c>
      <c r="H6" s="2">
        <v>3</v>
      </c>
      <c r="I6" s="2">
        <v>1</v>
      </c>
      <c r="J6" s="2">
        <v>1</v>
      </c>
      <c r="K6" s="2">
        <v>2</v>
      </c>
      <c r="M6" s="2">
        <v>1</v>
      </c>
      <c r="N6" s="2">
        <f t="shared" si="0"/>
        <v>15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E9" s="2">
        <v>4</v>
      </c>
      <c r="G9" s="2">
        <v>13</v>
      </c>
      <c r="H9" s="2">
        <v>30</v>
      </c>
      <c r="I9" s="2">
        <v>34</v>
      </c>
      <c r="K9" s="2">
        <v>25</v>
      </c>
      <c r="L9" s="2">
        <v>4</v>
      </c>
      <c r="M9" s="2">
        <v>2</v>
      </c>
      <c r="N9" s="2">
        <f t="shared" si="0"/>
        <v>112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E11" s="2">
        <v>22</v>
      </c>
      <c r="G11" s="2">
        <v>12</v>
      </c>
      <c r="H11" s="2">
        <v>10</v>
      </c>
      <c r="I11" s="2">
        <v>13</v>
      </c>
      <c r="K11" s="2">
        <v>5</v>
      </c>
      <c r="L11" s="2">
        <v>11</v>
      </c>
      <c r="N11" s="2">
        <f t="shared" si="0"/>
        <v>73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E15" s="2">
        <v>1</v>
      </c>
      <c r="N15" s="2">
        <f t="shared" si="0"/>
        <v>1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2</v>
      </c>
      <c r="K17" s="2">
        <v>2</v>
      </c>
      <c r="L17" s="2">
        <v>1</v>
      </c>
      <c r="N17" s="2">
        <f t="shared" si="0"/>
        <v>5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N19" s="2">
        <f t="shared" si="0"/>
        <v>0</v>
      </c>
    </row>
    <row r="20" spans="1:14" x14ac:dyDescent="0.35">
      <c r="A20" s="6">
        <v>28</v>
      </c>
      <c r="B20" s="10" t="s">
        <v>26</v>
      </c>
      <c r="G20" s="2">
        <v>4</v>
      </c>
      <c r="N20" s="2">
        <f t="shared" si="0"/>
        <v>4</v>
      </c>
    </row>
    <row r="21" spans="1:14" x14ac:dyDescent="0.35">
      <c r="A21" s="6">
        <v>29</v>
      </c>
      <c r="B21" s="10" t="s">
        <v>27</v>
      </c>
      <c r="G21" s="2">
        <v>2</v>
      </c>
      <c r="L21" s="2">
        <v>1</v>
      </c>
      <c r="N21" s="2">
        <f t="shared" si="0"/>
        <v>3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3</v>
      </c>
      <c r="K26" s="2">
        <v>2</v>
      </c>
      <c r="L26" s="2">
        <v>1</v>
      </c>
      <c r="N26" s="2">
        <f t="shared" si="0"/>
        <v>6</v>
      </c>
    </row>
    <row r="27" spans="1:14" x14ac:dyDescent="0.35">
      <c r="A27" s="6">
        <v>36</v>
      </c>
      <c r="B27" s="10" t="s">
        <v>33</v>
      </c>
      <c r="E27" s="2">
        <v>2</v>
      </c>
      <c r="G27" s="2">
        <v>12</v>
      </c>
      <c r="H27" s="2">
        <v>2</v>
      </c>
      <c r="K27" s="2">
        <v>2</v>
      </c>
      <c r="L27" s="2">
        <v>7</v>
      </c>
      <c r="N27" s="2">
        <f t="shared" si="0"/>
        <v>25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N29" s="2">
        <f t="shared" si="0"/>
        <v>0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E31" s="2">
        <v>4</v>
      </c>
      <c r="G31" s="2">
        <v>11</v>
      </c>
      <c r="H31" s="2">
        <v>2</v>
      </c>
      <c r="K31" s="2">
        <v>12</v>
      </c>
      <c r="L31" s="2">
        <v>5</v>
      </c>
      <c r="M31" s="2">
        <v>2</v>
      </c>
      <c r="N31" s="2">
        <f t="shared" si="0"/>
        <v>36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N33" s="2">
        <f t="shared" si="0"/>
        <v>0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15</v>
      </c>
      <c r="N36" s="2">
        <f t="shared" si="0"/>
        <v>15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19</v>
      </c>
      <c r="I39" s="2">
        <v>1</v>
      </c>
      <c r="K39" s="2">
        <v>1</v>
      </c>
      <c r="L39" s="2">
        <v>3</v>
      </c>
      <c r="N39" s="2">
        <f t="shared" si="0"/>
        <v>24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N49" s="2">
        <f t="shared" si="0"/>
        <v>0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G54" s="2">
        <v>70</v>
      </c>
      <c r="N54" s="2">
        <f t="shared" si="0"/>
        <v>70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G57" s="2">
        <v>1</v>
      </c>
      <c r="N57" s="2">
        <f t="shared" si="0"/>
        <v>1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385</v>
      </c>
      <c r="G59" s="2">
        <v>25</v>
      </c>
      <c r="N59" s="2">
        <f t="shared" si="0"/>
        <v>25</v>
      </c>
    </row>
    <row r="60" spans="1:14" x14ac:dyDescent="0.35">
      <c r="A60" s="6">
        <v>93</v>
      </c>
      <c r="B60" s="10" t="s">
        <v>215</v>
      </c>
      <c r="D60" s="2">
        <v>1</v>
      </c>
      <c r="G60" s="2">
        <v>3</v>
      </c>
      <c r="H60" s="2">
        <v>2</v>
      </c>
      <c r="I60" s="2">
        <v>2</v>
      </c>
      <c r="J60" s="2">
        <v>2</v>
      </c>
      <c r="N60" s="2">
        <f t="shared" si="0"/>
        <v>10</v>
      </c>
    </row>
    <row r="61" spans="1:14" x14ac:dyDescent="0.35">
      <c r="A61" s="6">
        <v>94</v>
      </c>
      <c r="B61" s="10" t="s">
        <v>216</v>
      </c>
      <c r="C61" s="2">
        <v>30</v>
      </c>
      <c r="D61" s="2">
        <v>10</v>
      </c>
      <c r="H61" s="2">
        <v>5</v>
      </c>
      <c r="J61" s="2">
        <v>20</v>
      </c>
      <c r="K61" s="2">
        <v>15</v>
      </c>
      <c r="M61" s="2">
        <v>4</v>
      </c>
      <c r="N61" s="2">
        <f t="shared" si="0"/>
        <v>84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C63" s="2">
        <v>2</v>
      </c>
      <c r="D63" s="2">
        <v>2</v>
      </c>
      <c r="N63" s="2">
        <f t="shared" si="0"/>
        <v>4</v>
      </c>
    </row>
    <row r="64" spans="1:14" x14ac:dyDescent="0.35">
      <c r="A64" s="6">
        <v>99</v>
      </c>
      <c r="B64" s="10" t="s">
        <v>108</v>
      </c>
      <c r="N64" s="2">
        <f t="shared" si="0"/>
        <v>0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E69" s="2">
        <v>2</v>
      </c>
      <c r="G69" s="2">
        <v>4</v>
      </c>
      <c r="H69" s="2">
        <v>1</v>
      </c>
      <c r="I69" s="2">
        <v>1</v>
      </c>
      <c r="J69" s="2">
        <v>2</v>
      </c>
      <c r="K69" s="2">
        <v>5</v>
      </c>
      <c r="L69" s="2">
        <v>2</v>
      </c>
      <c r="M69" s="2">
        <v>1</v>
      </c>
      <c r="N69" s="2">
        <f t="shared" si="1"/>
        <v>18</v>
      </c>
    </row>
    <row r="70" spans="1:14" x14ac:dyDescent="0.35">
      <c r="A70" s="6">
        <v>109</v>
      </c>
      <c r="B70" s="10" t="s">
        <v>114</v>
      </c>
      <c r="E70" s="2">
        <v>4</v>
      </c>
      <c r="G70" s="2">
        <v>11</v>
      </c>
      <c r="H70" s="2">
        <v>2</v>
      </c>
      <c r="K70" s="2">
        <v>4</v>
      </c>
      <c r="L70" s="2">
        <v>5</v>
      </c>
      <c r="M70" s="2">
        <v>2</v>
      </c>
      <c r="N70" s="2">
        <f t="shared" si="1"/>
        <v>28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E72" s="2">
        <v>1</v>
      </c>
      <c r="F72" s="2">
        <v>1</v>
      </c>
      <c r="G72" s="2">
        <v>3</v>
      </c>
      <c r="N72" s="2">
        <f t="shared" si="1"/>
        <v>5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9</v>
      </c>
      <c r="L74" s="2">
        <v>1</v>
      </c>
      <c r="N74" s="2">
        <f t="shared" si="1"/>
        <v>10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E78" s="2">
        <v>1</v>
      </c>
      <c r="G78" s="2">
        <v>5</v>
      </c>
      <c r="N78" s="2">
        <f t="shared" si="1"/>
        <v>6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E81" s="2">
        <v>8</v>
      </c>
      <c r="F81" s="2">
        <v>4</v>
      </c>
      <c r="G81" s="2">
        <v>7</v>
      </c>
      <c r="H81" s="2">
        <v>8</v>
      </c>
      <c r="N81" s="2">
        <f t="shared" si="1"/>
        <v>27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G89" s="2">
        <v>1</v>
      </c>
      <c r="N89" s="2">
        <f t="shared" si="1"/>
        <v>1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N108" s="2">
        <f t="shared" si="1"/>
        <v>0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K121" s="2">
        <v>1</v>
      </c>
      <c r="N121" s="2">
        <f t="shared" si="1"/>
        <v>1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N127" s="2">
        <f t="shared" si="1"/>
        <v>0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E129" s="2">
        <v>1</v>
      </c>
      <c r="F129" s="2">
        <v>2</v>
      </c>
      <c r="G129" s="2">
        <v>3</v>
      </c>
      <c r="K129" s="2">
        <v>1</v>
      </c>
      <c r="N129" s="2">
        <f t="shared" si="1"/>
        <v>7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605</v>
      </c>
      <c r="N141" s="2">
        <f t="shared" si="2"/>
        <v>605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N146" s="2">
        <f t="shared" si="2"/>
        <v>0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3</v>
      </c>
      <c r="N148" s="2">
        <f t="shared" si="2"/>
        <v>3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375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G152" s="2">
        <v>3</v>
      </c>
      <c r="N152" s="2">
        <f t="shared" si="2"/>
        <v>3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G154" s="2">
        <v>1</v>
      </c>
      <c r="N154" s="2">
        <f t="shared" si="2"/>
        <v>1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G156" s="2">
        <v>19</v>
      </c>
      <c r="N156" s="2">
        <f t="shared" si="2"/>
        <v>19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G163" s="2">
        <v>20</v>
      </c>
      <c r="N163" s="2">
        <f t="shared" si="2"/>
        <v>20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9</v>
      </c>
      <c r="N189" s="2">
        <f t="shared" si="2"/>
        <v>9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F193" s="2">
        <v>1</v>
      </c>
      <c r="N193" s="2">
        <f t="shared" si="2"/>
        <v>1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E198" s="2">
        <v>1</v>
      </c>
      <c r="G198" s="2">
        <v>2</v>
      </c>
      <c r="K198" s="2">
        <v>1</v>
      </c>
      <c r="M198" s="2">
        <v>2</v>
      </c>
      <c r="N198" s="2">
        <f t="shared" si="3"/>
        <v>6</v>
      </c>
    </row>
    <row r="199" spans="1:14" x14ac:dyDescent="0.35">
      <c r="A199" s="6">
        <v>305</v>
      </c>
      <c r="B199" s="10" t="s">
        <v>383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G200" s="2">
        <v>1</v>
      </c>
      <c r="N200" s="2">
        <f t="shared" si="3"/>
        <v>1</v>
      </c>
    </row>
    <row r="201" spans="1:14" x14ac:dyDescent="0.35">
      <c r="A201" s="6">
        <v>308</v>
      </c>
      <c r="B201" s="10" t="s">
        <v>87</v>
      </c>
      <c r="G201" s="2">
        <v>1</v>
      </c>
      <c r="N201" s="2">
        <f t="shared" si="3"/>
        <v>1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376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E205" s="2">
        <v>1</v>
      </c>
      <c r="J205" s="2">
        <v>1</v>
      </c>
      <c r="N205" s="2">
        <f t="shared" si="3"/>
        <v>2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2</v>
      </c>
      <c r="G207" s="2">
        <v>2</v>
      </c>
      <c r="N207" s="2">
        <f t="shared" si="3"/>
        <v>4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G216" s="2">
        <v>1</v>
      </c>
      <c r="N216" s="2">
        <f t="shared" si="3"/>
        <v>1</v>
      </c>
    </row>
    <row r="217" spans="1:14" x14ac:dyDescent="0.35">
      <c r="A217" s="6">
        <v>328</v>
      </c>
      <c r="B217" s="10" t="s">
        <v>220</v>
      </c>
      <c r="K217" s="2">
        <v>1</v>
      </c>
      <c r="N217" s="2">
        <f t="shared" si="3"/>
        <v>1</v>
      </c>
    </row>
    <row r="218" spans="1:14" x14ac:dyDescent="0.35">
      <c r="A218" s="6">
        <v>331</v>
      </c>
      <c r="B218" s="10" t="s">
        <v>221</v>
      </c>
      <c r="J218" s="2">
        <v>1</v>
      </c>
      <c r="N218" s="2">
        <f t="shared" si="3"/>
        <v>1</v>
      </c>
    </row>
    <row r="219" spans="1:14" x14ac:dyDescent="0.35">
      <c r="A219" s="6">
        <v>333</v>
      </c>
      <c r="B219" s="10" t="s">
        <v>222</v>
      </c>
      <c r="D219" s="2">
        <v>1</v>
      </c>
      <c r="N219" s="2">
        <f t="shared" si="3"/>
        <v>1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I224" s="2">
        <v>2</v>
      </c>
      <c r="N224" s="2">
        <f t="shared" si="3"/>
        <v>2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E229" s="2">
        <v>1</v>
      </c>
      <c r="G229" s="2">
        <v>1</v>
      </c>
      <c r="J229" s="2">
        <v>1</v>
      </c>
      <c r="K229" s="2">
        <v>1</v>
      </c>
      <c r="N229" s="2">
        <f t="shared" si="3"/>
        <v>4</v>
      </c>
    </row>
    <row r="230" spans="1:14" x14ac:dyDescent="0.35">
      <c r="A230" s="6">
        <v>347</v>
      </c>
      <c r="B230" s="10" t="s">
        <v>236</v>
      </c>
      <c r="J230" s="2">
        <v>1</v>
      </c>
      <c r="N230" s="2">
        <f t="shared" si="3"/>
        <v>1</v>
      </c>
    </row>
    <row r="231" spans="1:14" x14ac:dyDescent="0.35">
      <c r="A231" s="6">
        <v>349</v>
      </c>
      <c r="B231" s="10" t="s">
        <v>237</v>
      </c>
      <c r="H231" s="2">
        <v>1</v>
      </c>
      <c r="N231" s="2">
        <f t="shared" si="3"/>
        <v>1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G243" s="2">
        <v>2</v>
      </c>
      <c r="J243" s="2">
        <v>2</v>
      </c>
      <c r="N243" s="2">
        <f t="shared" si="3"/>
        <v>4</v>
      </c>
    </row>
    <row r="244" spans="1:14" x14ac:dyDescent="0.35">
      <c r="A244" s="6">
        <v>377</v>
      </c>
      <c r="B244" s="10" t="s">
        <v>250</v>
      </c>
      <c r="C244" s="2">
        <v>1</v>
      </c>
      <c r="D244" s="2">
        <v>2</v>
      </c>
      <c r="H244" s="2">
        <v>3</v>
      </c>
      <c r="J244" s="2">
        <v>1</v>
      </c>
      <c r="K244" s="2">
        <v>4</v>
      </c>
      <c r="N244" s="2">
        <f t="shared" si="3"/>
        <v>11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C246" s="2">
        <v>2</v>
      </c>
      <c r="D246" s="2">
        <v>8</v>
      </c>
      <c r="H246" s="2">
        <v>5</v>
      </c>
      <c r="J246" s="2">
        <v>1</v>
      </c>
      <c r="K246" s="2">
        <v>22</v>
      </c>
      <c r="N246" s="2">
        <f t="shared" si="3"/>
        <v>38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E249" s="2">
        <v>4</v>
      </c>
      <c r="G249" s="2">
        <v>2</v>
      </c>
      <c r="N249" s="2">
        <f t="shared" si="3"/>
        <v>6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C253" s="2">
        <v>1</v>
      </c>
      <c r="N253" s="2">
        <f t="shared" si="3"/>
        <v>1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C257" s="2">
        <v>5</v>
      </c>
      <c r="E257" s="2">
        <v>3</v>
      </c>
      <c r="F257" s="2">
        <v>2</v>
      </c>
      <c r="G257" s="2">
        <v>2</v>
      </c>
      <c r="J257" s="2">
        <v>6</v>
      </c>
      <c r="K257" s="2">
        <v>2</v>
      </c>
      <c r="N257" s="2">
        <f t="shared" si="3"/>
        <v>20</v>
      </c>
    </row>
    <row r="258" spans="1:14" x14ac:dyDescent="0.35">
      <c r="A258" s="6">
        <v>394</v>
      </c>
      <c r="B258" s="10" t="s">
        <v>264</v>
      </c>
      <c r="C258" s="2">
        <v>3</v>
      </c>
      <c r="D258" s="2">
        <v>2</v>
      </c>
      <c r="E258" s="2">
        <v>3</v>
      </c>
      <c r="F258" s="2">
        <v>2</v>
      </c>
      <c r="G258" s="2">
        <v>3</v>
      </c>
      <c r="J258" s="2">
        <v>3</v>
      </c>
      <c r="K258" s="2">
        <v>1</v>
      </c>
      <c r="N258" s="2">
        <f t="shared" si="3"/>
        <v>17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N262" s="2">
        <f t="shared" si="4"/>
        <v>0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E265" s="2">
        <v>10</v>
      </c>
      <c r="G265" s="2">
        <v>40</v>
      </c>
      <c r="I265" s="2">
        <v>15</v>
      </c>
      <c r="N265" s="2">
        <f t="shared" si="4"/>
        <v>65</v>
      </c>
    </row>
    <row r="266" spans="1:14" x14ac:dyDescent="0.35">
      <c r="A266" s="6">
        <v>410</v>
      </c>
      <c r="B266" s="10" t="s">
        <v>272</v>
      </c>
      <c r="G266" s="2">
        <v>10</v>
      </c>
      <c r="M266" s="2">
        <v>1</v>
      </c>
      <c r="N266" s="2">
        <f t="shared" si="4"/>
        <v>11</v>
      </c>
    </row>
    <row r="267" spans="1:14" x14ac:dyDescent="0.35">
      <c r="A267" s="6">
        <v>412</v>
      </c>
      <c r="B267" s="10" t="s">
        <v>273</v>
      </c>
      <c r="C267" s="2">
        <v>4</v>
      </c>
      <c r="G267" s="2">
        <v>5</v>
      </c>
      <c r="N267" s="2">
        <f t="shared" si="4"/>
        <v>9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F269" s="2">
        <v>1</v>
      </c>
      <c r="H269" s="2">
        <v>1</v>
      </c>
      <c r="M269" s="2">
        <v>1</v>
      </c>
      <c r="N269" s="2">
        <f t="shared" si="4"/>
        <v>3</v>
      </c>
    </row>
    <row r="270" spans="1:14" x14ac:dyDescent="0.35">
      <c r="A270" s="6">
        <v>416</v>
      </c>
      <c r="B270" s="10" t="s">
        <v>276</v>
      </c>
      <c r="D270" s="2">
        <v>7</v>
      </c>
      <c r="E270" s="2">
        <v>6</v>
      </c>
      <c r="G270" s="2">
        <v>2</v>
      </c>
      <c r="K270" s="2">
        <v>2</v>
      </c>
      <c r="N270" s="2">
        <f t="shared" si="4"/>
        <v>17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377</v>
      </c>
      <c r="N274" s="2">
        <f t="shared" si="4"/>
        <v>0</v>
      </c>
    </row>
    <row r="275" spans="1:14" x14ac:dyDescent="0.35">
      <c r="A275" s="6">
        <v>424</v>
      </c>
      <c r="B275" s="10" t="s">
        <v>378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C277" s="2">
        <v>1</v>
      </c>
      <c r="D277" s="2">
        <v>3</v>
      </c>
      <c r="E277" s="2">
        <v>1</v>
      </c>
      <c r="H277" s="2">
        <v>1</v>
      </c>
      <c r="J277" s="2">
        <v>2</v>
      </c>
      <c r="K277" s="2">
        <v>1</v>
      </c>
      <c r="N277" s="2">
        <f t="shared" si="4"/>
        <v>9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H282" s="2">
        <v>2</v>
      </c>
      <c r="M282" s="2">
        <v>6</v>
      </c>
      <c r="N282" s="2">
        <f t="shared" si="4"/>
        <v>8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E284" s="2">
        <v>2</v>
      </c>
      <c r="G284" s="2">
        <v>8</v>
      </c>
      <c r="H284" s="2">
        <v>5</v>
      </c>
      <c r="J284" s="2">
        <v>3</v>
      </c>
      <c r="K284" s="2">
        <v>3</v>
      </c>
      <c r="M284" s="2">
        <v>4</v>
      </c>
      <c r="N284" s="2">
        <f t="shared" si="4"/>
        <v>25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379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C291" s="2">
        <v>3</v>
      </c>
      <c r="D291" s="2">
        <v>2</v>
      </c>
      <c r="E291" s="2">
        <v>4</v>
      </c>
      <c r="F291" s="2">
        <v>1</v>
      </c>
      <c r="G291" s="2">
        <v>4</v>
      </c>
      <c r="H291" s="2">
        <v>1</v>
      </c>
      <c r="J291" s="2">
        <v>3</v>
      </c>
      <c r="M291" s="2">
        <v>1</v>
      </c>
      <c r="N291" s="2">
        <f t="shared" si="4"/>
        <v>19</v>
      </c>
    </row>
    <row r="292" spans="1:14" x14ac:dyDescent="0.35">
      <c r="A292" s="6">
        <v>457</v>
      </c>
      <c r="B292" s="10" t="s">
        <v>295</v>
      </c>
      <c r="D292" s="2">
        <v>1</v>
      </c>
      <c r="H292" s="2">
        <v>1</v>
      </c>
      <c r="J292" s="2">
        <v>1</v>
      </c>
      <c r="M292" s="2">
        <v>1</v>
      </c>
      <c r="N292" s="2">
        <f t="shared" si="4"/>
        <v>4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D294" s="2">
        <v>1</v>
      </c>
      <c r="K294" s="2">
        <v>1</v>
      </c>
      <c r="N294" s="2">
        <f t="shared" si="4"/>
        <v>2</v>
      </c>
    </row>
    <row r="295" spans="1:14" x14ac:dyDescent="0.35">
      <c r="A295" s="6">
        <v>463</v>
      </c>
      <c r="B295" s="10" t="s">
        <v>298</v>
      </c>
      <c r="C295" s="2">
        <v>1</v>
      </c>
      <c r="D295" s="2">
        <v>5</v>
      </c>
      <c r="E295" s="2">
        <v>2</v>
      </c>
      <c r="G295" s="2">
        <v>7</v>
      </c>
      <c r="H295" s="2">
        <v>7</v>
      </c>
      <c r="K295" s="2">
        <v>5</v>
      </c>
      <c r="M295" s="2">
        <v>6</v>
      </c>
      <c r="N295" s="2">
        <f t="shared" si="4"/>
        <v>33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C298" s="2">
        <v>1</v>
      </c>
      <c r="N298" s="2">
        <f t="shared" si="4"/>
        <v>1</v>
      </c>
    </row>
    <row r="299" spans="1:14" x14ac:dyDescent="0.35">
      <c r="A299" s="6">
        <v>473</v>
      </c>
      <c r="B299" s="10" t="s">
        <v>302</v>
      </c>
      <c r="C299" s="2">
        <v>3</v>
      </c>
      <c r="D299" s="2">
        <v>2</v>
      </c>
      <c r="E299" s="2">
        <v>4</v>
      </c>
      <c r="G299" s="2">
        <v>5</v>
      </c>
      <c r="H299" s="2">
        <v>6</v>
      </c>
      <c r="J299" s="2">
        <v>4</v>
      </c>
      <c r="K299" s="2">
        <v>3</v>
      </c>
      <c r="M299" s="2">
        <v>4</v>
      </c>
      <c r="N299" s="2">
        <f t="shared" si="4"/>
        <v>31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E301" s="2">
        <v>1</v>
      </c>
      <c r="N301" s="2">
        <f t="shared" si="4"/>
        <v>1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N303" s="2">
        <f t="shared" si="4"/>
        <v>0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C305" s="2">
        <v>2</v>
      </c>
      <c r="D305" s="2">
        <v>3</v>
      </c>
      <c r="E305" s="2">
        <v>4</v>
      </c>
      <c r="F305" s="2">
        <v>1</v>
      </c>
      <c r="G305" s="2">
        <v>2</v>
      </c>
      <c r="H305" s="2">
        <v>1</v>
      </c>
      <c r="J305" s="2">
        <v>2</v>
      </c>
      <c r="K305" s="2">
        <v>2</v>
      </c>
      <c r="M305" s="2">
        <v>5</v>
      </c>
      <c r="N305" s="2">
        <f t="shared" si="4"/>
        <v>22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N307" s="2">
        <f t="shared" si="4"/>
        <v>0</v>
      </c>
    </row>
    <row r="308" spans="1:14" x14ac:dyDescent="0.35">
      <c r="A308" s="6">
        <v>500</v>
      </c>
      <c r="B308" s="10" t="s">
        <v>311</v>
      </c>
      <c r="N308" s="2">
        <f t="shared" si="4"/>
        <v>0</v>
      </c>
    </row>
    <row r="309" spans="1:14" x14ac:dyDescent="0.35">
      <c r="A309" s="6">
        <v>501</v>
      </c>
      <c r="B309" s="10" t="s">
        <v>312</v>
      </c>
      <c r="C309" s="2">
        <v>1</v>
      </c>
      <c r="E309" s="2">
        <v>3</v>
      </c>
      <c r="H309" s="2">
        <v>1</v>
      </c>
      <c r="J309" s="2">
        <v>2</v>
      </c>
      <c r="K309" s="2">
        <v>1</v>
      </c>
      <c r="M309" s="2">
        <v>1</v>
      </c>
      <c r="N309" s="2">
        <f t="shared" si="4"/>
        <v>9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C311" s="2">
        <v>2</v>
      </c>
      <c r="I311" s="2">
        <v>1</v>
      </c>
      <c r="N311" s="2">
        <f t="shared" si="4"/>
        <v>3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C313" s="2">
        <v>6</v>
      </c>
      <c r="D313" s="2">
        <v>5</v>
      </c>
      <c r="E313" s="2">
        <v>4</v>
      </c>
      <c r="F313" s="2">
        <v>1</v>
      </c>
      <c r="G313" s="2">
        <v>2</v>
      </c>
      <c r="H313" s="2">
        <v>3</v>
      </c>
      <c r="I313" s="2">
        <v>1</v>
      </c>
      <c r="J313" s="2">
        <v>2</v>
      </c>
      <c r="K313" s="2">
        <v>3</v>
      </c>
      <c r="M313" s="2">
        <v>1</v>
      </c>
      <c r="N313" s="2">
        <f t="shared" si="4"/>
        <v>28</v>
      </c>
    </row>
    <row r="314" spans="1:14" x14ac:dyDescent="0.35">
      <c r="A314" s="6">
        <v>511</v>
      </c>
      <c r="B314" s="10" t="s">
        <v>380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N322" s="2">
        <f t="shared" si="4"/>
        <v>0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C328" s="2">
        <v>2</v>
      </c>
      <c r="N328" s="2">
        <f t="shared" si="5"/>
        <v>2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D331" s="2">
        <v>3</v>
      </c>
      <c r="E331" s="2">
        <v>1</v>
      </c>
      <c r="G331" s="2">
        <v>2</v>
      </c>
      <c r="H331" s="2">
        <v>2</v>
      </c>
      <c r="J331" s="2">
        <v>1</v>
      </c>
      <c r="M331" s="2">
        <v>4</v>
      </c>
      <c r="N331" s="2">
        <f t="shared" si="5"/>
        <v>13</v>
      </c>
    </row>
    <row r="332" spans="1:14" x14ac:dyDescent="0.35">
      <c r="A332" s="6">
        <v>546</v>
      </c>
      <c r="B332" s="10" t="s">
        <v>334</v>
      </c>
      <c r="G332" s="2">
        <v>1</v>
      </c>
      <c r="K332" s="2">
        <v>1</v>
      </c>
      <c r="N332" s="2">
        <f t="shared" si="5"/>
        <v>2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G336" s="2">
        <v>2</v>
      </c>
      <c r="N336" s="2">
        <f t="shared" si="5"/>
        <v>2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K340" s="2">
        <v>1</v>
      </c>
      <c r="N340" s="2">
        <f t="shared" si="5"/>
        <v>1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N343" s="2">
        <f t="shared" si="5"/>
        <v>0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C345" s="2">
        <v>2</v>
      </c>
      <c r="D345" s="2">
        <v>2</v>
      </c>
      <c r="E345" s="2">
        <v>1</v>
      </c>
      <c r="G345" s="2">
        <v>1</v>
      </c>
      <c r="J345" s="2">
        <v>2</v>
      </c>
      <c r="K345" s="2">
        <v>2</v>
      </c>
      <c r="N345" s="2">
        <f t="shared" si="5"/>
        <v>10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H349" s="2">
        <v>2</v>
      </c>
      <c r="J349" s="2">
        <v>2</v>
      </c>
      <c r="N349" s="2">
        <f t="shared" si="5"/>
        <v>4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D352" s="2">
        <v>1</v>
      </c>
      <c r="J352" s="2">
        <v>1</v>
      </c>
      <c r="N352" s="2">
        <f t="shared" si="5"/>
        <v>2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K354" s="2">
        <v>3</v>
      </c>
      <c r="N354" s="2">
        <f t="shared" si="5"/>
        <v>3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C360" s="2">
        <v>2</v>
      </c>
      <c r="D360" s="2">
        <v>3</v>
      </c>
      <c r="H360" s="2">
        <v>5</v>
      </c>
      <c r="J360" s="2">
        <v>2</v>
      </c>
      <c r="K360" s="2">
        <v>4</v>
      </c>
      <c r="N360" s="2">
        <f t="shared" si="5"/>
        <v>16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K366" s="2">
        <v>2</v>
      </c>
      <c r="N366" s="2">
        <f t="shared" si="5"/>
        <v>2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E371" s="2">
        <v>2</v>
      </c>
      <c r="G371" s="2">
        <v>4</v>
      </c>
      <c r="H371" s="2">
        <v>1</v>
      </c>
      <c r="K371" s="2">
        <v>3</v>
      </c>
      <c r="M371" s="2">
        <v>2</v>
      </c>
      <c r="N371" s="2">
        <f t="shared" si="5"/>
        <v>12</v>
      </c>
    </row>
    <row r="372" spans="1:14" x14ac:dyDescent="0.35">
      <c r="A372">
        <v>700</v>
      </c>
      <c r="B372" s="13" t="s">
        <v>381</v>
      </c>
      <c r="N372" s="2">
        <f t="shared" si="5"/>
        <v>0</v>
      </c>
    </row>
    <row r="373" spans="1:14" x14ac:dyDescent="0.35">
      <c r="A373">
        <v>800</v>
      </c>
      <c r="B373" s="13" t="s">
        <v>382</v>
      </c>
      <c r="E373" s="2">
        <v>1</v>
      </c>
      <c r="N373" s="2">
        <f t="shared" si="5"/>
        <v>1</v>
      </c>
    </row>
    <row r="374" spans="1:14" x14ac:dyDescent="0.35">
      <c r="A374"/>
      <c r="B374" s="13"/>
    </row>
    <row r="375" spans="1:14" x14ac:dyDescent="0.35">
      <c r="N375" s="2">
        <f>SUM(N3:N373)</f>
        <v>1779</v>
      </c>
    </row>
    <row r="376" spans="1:14" x14ac:dyDescent="0.35">
      <c r="N376" s="2">
        <f>COUNTIF(N3:N371,"&gt;0")</f>
        <v>87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2021-05-23T14:08:40Z</dcterms:modified>
</cp:coreProperties>
</file>