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Weekly census 2021/1 January/"/>
    </mc:Choice>
  </mc:AlternateContent>
  <xr:revisionPtr revIDLastSave="272" documentId="8_{483DD6D7-67E5-480E-A491-8D4CBDD6427B}" xr6:coauthVersionLast="46" xr6:coauthVersionMax="46" xr10:uidLastSave="{389CB195-BD14-46B2-8B04-4618688A8956}"/>
  <bookViews>
    <workbookView xWindow="-110" yWindow="-110" windowWidth="19420" windowHeight="110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G19" authorId="0" shapeId="0" xr:uid="{0703E26F-BAF4-42B3-A5AA-82CA2A9F01F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9 imm</t>
        </r>
      </text>
    </comment>
    <comment ref="G49" authorId="0" shapeId="0" xr:uid="{95612D0E-E48F-4BBA-BF03-D183E1C9459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 again</t>
        </r>
      </text>
    </comment>
    <comment ref="C63" authorId="0" shapeId="0" xr:uid="{E543E930-1DA5-4ABB-983A-6985288AC93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83" authorId="0" shapeId="0" xr:uid="{4EA32DC7-6E07-4411-A170-22B8A025A1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  <comment ref="G127" authorId="0" shapeId="0" xr:uid="{1C8817A8-09C7-458E-9969-63E015AD377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drainage ditch north of lake</t>
        </r>
      </text>
    </comment>
    <comment ref="G154" authorId="0" shapeId="0" xr:uid="{BE9B9746-592D-4BCF-9D85-372E0594BA1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adult with damaged right leg at dawn roost</t>
        </r>
      </text>
    </comment>
    <comment ref="F207" authorId="0" shapeId="0" xr:uid="{1A40D85F-FFD5-4C8A-83DD-2BFBB1C44AF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came out of roost just before dawn- 1 male, 5 fem/imm ( inc bird with red wing tags)</t>
        </r>
      </text>
    </comment>
    <comment ref="E217" authorId="0" shapeId="0" xr:uid="{F7750BC4-40B7-41C7-B455-7F1A08BEA4B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hunting over confused flood at dawn- first I have seen on reserve since 30.8.20!</t>
        </r>
      </text>
    </comment>
    <comment ref="J218" authorId="0" shapeId="0" xr:uid="{7F0DF509-4BFA-4B4A-8AB0-6C44C5A4A6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calling before first light</t>
        </r>
      </text>
    </comment>
    <comment ref="C229" authorId="0" shapeId="0" xr:uid="{72D89DB2-E468-457F-A55B-942090E5AEE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J230" authorId="0" shapeId="0" xr:uid="{875D044D-D62C-4648-A50A-D421A9EEC10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E231" authorId="0" shapeId="0" xr:uid="{D47BFE7A-9B58-4629-807A-D6AB380BBA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231" authorId="0" shapeId="0" xr:uid="{3A7806A0-2589-4922-BD6D-29592048C0C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1" authorId="0" shapeId="0" xr:uid="{7A9F6242-1C6E-4723-801E-49AF572BF52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244" authorId="0" shapeId="0" xr:uid="{698EDD21-5CF3-43B9-9DC6-C50D6F79C85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F249" authorId="0" shapeId="0" xr:uid="{3944E0E5-210F-4DEC-A70B-F6502ECDC3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F257" authorId="0" shapeId="0" xr:uid="{06AF8330-95F4-4BD3-B602-271688FB28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57" authorId="0" shapeId="0" xr:uid="{60E9AE14-0A7E-4A2D-A333-13289B6E9AB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RW/NB</t>
        </r>
      </text>
    </comment>
    <comment ref="C258" authorId="0" shapeId="0" xr:uid="{987A02D7-3F45-492F-9404-554002C7FE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8" authorId="0" shapeId="0" xr:uid="{3A846F93-44C3-4854-A700-245B4BC5AEF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258" authorId="0" shapeId="0" xr:uid="{00EB24F9-C8A2-49F8-A257-EED1502165B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58" authorId="0" shapeId="0" xr:uid="{7A150087-6214-4506-8190-663404A14CC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J258" authorId="0" shapeId="0" xr:uid="{8F7564FE-C86B-4714-9936-B3E2F1F950B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69" authorId="0" shapeId="0" xr:uid="{107373CC-5270-4B6B-B635-68103A3E923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mound; 1 calling warbler wood</t>
        </r>
      </text>
    </comment>
    <comment ref="M269" authorId="0" shapeId="0" xr:uid="{691C6DE3-313E-455E-9C2C-6F653BDB48F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0" authorId="0" shapeId="0" xr:uid="{5F68E713-F119-4F2C-9A9E-82074CC1689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</t>
        </r>
      </text>
    </comment>
    <comment ref="F299" authorId="0" shapeId="0" xr:uid="{1E9695FE-1716-4D40-950B-D4C905EA2C4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99" authorId="0" shapeId="0" xr:uid="{322C0471-8437-425F-8E57-07C93E5E5D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RW- 2, NB- 7</t>
        </r>
      </text>
    </comment>
    <comment ref="J299" authorId="0" shapeId="0" xr:uid="{3DDBD984-A2EE-4EA7-98EA-302BB63F442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99" authorId="0" shapeId="0" xr:uid="{DC0E6439-3BCD-4E31-88AA-3915BC0816E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6B1A3DA4-67B8-49C5-97E1-7B2BC13E79A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9" authorId="0" shapeId="0" xr:uid="{71A2D990-C206-4CA7-AA75-FCA2A7650B2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shaws drove</t>
        </r>
      </text>
    </comment>
    <comment ref="G309" authorId="0" shapeId="0" xr:uid="{A8F0E59C-ED3A-4300-99D0-46F30BA72A0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river way</t>
        </r>
      </text>
    </comment>
    <comment ref="C311" authorId="0" shapeId="0" xr:uid="{AECFAA89-9259-4B0A-ADC9-CE035BFE811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3" authorId="0" shapeId="0" xr:uid="{B4A9BCCD-CEE2-4966-99D6-37C60DAD2E4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3" authorId="0" shapeId="0" xr:uid="{6E7A8ABB-6515-4C22-A276-7F3FCBB3D96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313" authorId="0" shapeId="0" xr:uid="{B7D2FD0E-234E-43D0-B8CF-866853F206C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NB; 2 singing, RW</t>
        </r>
      </text>
    </comment>
    <comment ref="H313" authorId="0" shapeId="0" xr:uid="{3204725D-EEB2-4D2A-B153-A6AC27F1F1A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mound</t>
        </r>
      </text>
    </comment>
    <comment ref="J313" authorId="0" shapeId="0" xr:uid="{9C52DEE3-6A9D-4DE7-B1A1-466917338C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lime wood and north pit</t>
        </r>
      </text>
    </comment>
    <comment ref="D328" authorId="0" shapeId="0" xr:uid="{FC2EAFA2-EE36-451C-BE05-9BDDEB30D28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shaws drove</t>
        </r>
      </text>
    </comment>
    <comment ref="H343" authorId="0" shapeId="0" xr:uid="{A75CD684-C17E-4A44-9CA4-8AF782E503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wader meadow</t>
        </r>
      </text>
    </comment>
    <comment ref="D349" authorId="0" shapeId="0" xr:uid="{139937FC-A9FA-492E-9AE0-8A281B2A1A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 + 2f</t>
        </r>
      </text>
    </comment>
    <comment ref="M349" authorId="0" shapeId="0" xr:uid="{24119065-BFD0-4102-8EA7-F6BDCE419E0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360" authorId="0" shapeId="0" xr:uid="{109CD0F7-8A00-4BE4-854A-34569D6574D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H366" authorId="0" shapeId="0" xr:uid="{70E7EAB2-840D-4D8A-B953-EA30D1D5086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<sst xmlns="http://schemas.openxmlformats.org/spreadsheetml/2006/main" count="386" uniqueCount="386">
  <si>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</si>
  <si>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</si>
  <si>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</si>
  <si>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</si>
  <si>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</si>
  <si>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</si>
  <si>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</si>
  <si>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</si>
  <si>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</si>
  <si>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</si>
  <si>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</si>
  <si>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</si>
  <si>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</si>
  <si>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</si>
  <si>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</si>
  <si>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</si>
  <si>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</si>
  <si>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</si>
  <si>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</si>
  <si>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</si>
  <si>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</si>
  <si>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</si>
  <si>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</si>
  <si>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</si>
  <si>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</si>
  <si>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</si>
  <si>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</si>
  <si>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</si>
  <si>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</si>
  <si>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</si>
  <si>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</si>
  <si>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</si>
  <si>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</si>
  <si>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</si>
  <si>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</si>
  <si>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</si>
  <si>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</si>
  <si>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</si>
  <si>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</si>
  <si>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</si>
  <si>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</si>
  <si>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</si>
  <si>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</si>
  <si>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</si>
  <si>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</si>
  <si>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</si>
  <si>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</si>
  <si>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</si>
  <si>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</si>
  <si>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</si>
  <si>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</si>
  <si>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</si>
  <si>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</si>
  <si>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</si>
  <si>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</si>
  <si>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</si>
  <si>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</si>
  <si>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</si>
  <si>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</si>
  <si>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</si>
  <si>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</si>
  <si>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</si>
  <si>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</si>
  <si>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</si>
  <si>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</si>
  <si>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</si>
  <si>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</si>
  <si>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</si>
  <si>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</si>
  <si>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</si>
  <si>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</si>
  <si>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</si>
  <si>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</si>
  <si>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</si>
  <si>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</si>
  <si>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</si>
  <si>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</si>
  <si>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</si>
  <si>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</si>
  <si>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</si>
  <si>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</si>
  <si>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</si>
  <si>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</si>
  <si>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</si>
  <si>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</si>
  <si>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</si>
  <si>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</si>
  <si>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</si>
  <si>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</si>
  <si>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</si>
  <si>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</si>
  <si>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</si>
  <si>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</si>
  <si>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</si>
  <si>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</si>
  <si>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</si>
  <si>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</si>
  <si>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</si>
  <si>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</si>
  <si>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</si>
  <si>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</si>
  <si>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</si>
  <si>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</si>
  <si>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</si>
  <si>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</si>
  <si>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</si>
  <si>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</si>
  <si>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</si>
  <si>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</si>
  <si>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</si>
  <si>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</si>
  <si>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</si>
  <si>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</si>
  <si>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</si>
  <si>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</si>
  <si>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</si>
  <si>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</si>
  <si>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</si>
  <si>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</si>
  <si>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</si>
  <si>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</si>
  <si>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</si>
  <si>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</si>
  <si>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</si>
  <si>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</si>
  <si>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</si>
  <si>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</si>
  <si>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</si>
  <si>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</si>
  <si>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</si>
  <si>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</si>
  <si>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</si>
  <si>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</si>
  <si>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</si>
  <si>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</si>
  <si>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</si>
  <si>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</si>
  <si>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</si>
  <si>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</si>
  <si>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</si>
  <si>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</si>
  <si>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</si>
  <si>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</si>
  <si>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</si>
  <si>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</si>
  <si>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</si>
  <si>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</si>
  <si>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</si>
  <si>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</si>
  <si>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</si>
  <si>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</si>
  <si>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</si>
  <si>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</si>
  <si>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</si>
  <si>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</si>
  <si>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</si>
  <si>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</si>
  <si>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</si>
  <si>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</si>
  <si>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</si>
  <si>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</si>
  <si>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</si>
  <si>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</si>
  <si>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</si>
  <si>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</si>
  <si>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</si>
  <si>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</si>
  <si>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</si>
  <si>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</si>
  <si>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</si>
  <si>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</si>
  <si>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</si>
  <si>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</si>
  <si>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</si>
  <si>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</si>
  <si>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</si>
  <si>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</si>
  <si>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</si>
  <si>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</si>
  <si>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</si>
  <si>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</si>
  <si>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</si>
  <si>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</si>
  <si>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</si>
  <si>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</si>
  <si>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</si>
  <si>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</si>
  <si>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</si>
  <si>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</si>
  <si>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</si>
  <si>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</si>
  <si>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</si>
  <si>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</si>
  <si>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</si>
  <si>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</si>
  <si>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</si>
  <si>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</si>
  <si>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</si>
  <si>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</si>
  <si>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</si>
  <si>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</si>
  <si>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</si>
  <si>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</si>
  <si>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</si>
  <si>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</si>
  <si>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</si>
  <si>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</si>
  <si>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</si>
  <si>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</si>
  <si>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</si>
  <si>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</si>
  <si>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</si>
  <si>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</si>
  <si>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</si>
  <si>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</si>
  <si>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</si>
  <si>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</si>
  <si>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</si>
  <si>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</si>
  <si>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</si>
  <si>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</si>
  <si>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</si>
  <si>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</si>
  <si>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</si>
  <si>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</si>
  <si>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</si>
  <si>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</si>
  <si>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</si>
  <si>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</si>
  <si>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</si>
  <si>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</si>
  <si>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</si>
  <si>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</si>
  <si>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</si>
  <si>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</si>
  <si>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</si>
  <si>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</si>
  <si>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</si>
  <si>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</si>
  <si>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</si>
  <si>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</si>
  <si>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</si>
  <si>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</si>
  <si>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</si>
  <si>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</si>
  <si>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</si>
  <si>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</si>
  <si>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</si>
  <si>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</si>
  <si>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</si>
  <si>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</si>
  <si>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</si>
  <si>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</si>
  <si>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</si>
  <si>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</si>
  <si>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</si>
  <si>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</si>
  <si>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</si>
  <si>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</si>
  <si>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</si>
  <si>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</si>
  <si>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</si>
  <si>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</si>
  <si>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</si>
  <si>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</si>
  <si>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</si>
  <si>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</si>
  <si>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</si>
  <si>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</si>
  <si>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</si>
  <si>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</si>
  <si>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</si>
  <si>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</si>
  <si>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</si>
  <si>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</si>
  <si>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</si>
  <si>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</si>
  <si>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</si>
  <si>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</si>
  <si>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</si>
  <si>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</si>
  <si>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</si>
  <si>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</si>
  <si>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</si>
  <si>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</si>
  <si>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</si>
  <si>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</si>
  <si>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</si>
  <si>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</si>
  <si>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</si>
  <si>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</si>
  <si>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</si>
  <si>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</si>
  <si>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</si>
  <si>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</si>
  <si>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</si>
  <si>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</si>
  <si>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</si>
  <si>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</si>
  <si>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</si>
  <si>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</si>
  <si>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</si>
  <si>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</si>
  <si>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</si>
  <si>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</si>
  <si>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</si>
  <si>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</si>
  <si>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</si>
  <si>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</si>
  <si>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</si>
  <si>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</si>
  <si>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</si>
  <si>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</si>
  <si>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</si>
  <si>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</si>
  <si>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</si>
  <si>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</si>
  <si>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</si>
  <si>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</si>
  <si>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</si>
  <si>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</si>
  <si>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</si>
  <si>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</si>
  <si>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</si>
  <si>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</si>
  <si>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</si>
  <si>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</si>
  <si>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</si>
  <si>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</si>
  <si>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</si>
  <si>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</si>
  <si>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</si>
  <si>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</si>
  <si>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</si>
  <si>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</si>
  <si>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</si>
  <si>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</si>
  <si>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</si>
  <si>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</si>
  <si>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</si>
  <si>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</si>
  <si>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</si>
  <si>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</si>
  <si>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</si>
  <si>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</si>
  <si>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</si>
  <si>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</si>
  <si>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</si>
  <si>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</si>
  <si>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</si>
  <si>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</si>
  <si>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</si>
  <si>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</si>
  <si>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</si>
  <si>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</si>
  <si>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</si>
  <si>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</si>
  <si>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</si>
  <si>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</si>
  <si>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</si>
  <si>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</si>
  <si>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</si>
  <si>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</si>
  <si>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</si>
  <si>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</si>
  <si>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</si>
  <si>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</si>
  <si>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</si>
  <si>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</si>
  <si>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</si>
  <si>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</si>
  <si>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</si>
  <si>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</si>
  <si>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</si>
  <si>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</si>
  <si>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</si>
  <si>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</si>
  <si>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</si>
  <si>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</si>
  <si>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</si>
  <si>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</si>
  <si>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</si>
  <si>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</si>
  <si>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</si>
  <si>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</si>
  <si>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31.01.2021 - GAR - 06.50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</si>
</sst>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N39" activePane="bottomRight" state="frozen"/>
      <selection pane="topRight" activeCell="C1" sqref="C1"/>
      <selection pane="bottomLeft" activeCell="A3" sqref="A3"/>
      <selection pane="bottomRight" activeCell="M345" sqref="M345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N3" s="2">
        <f t="shared" ref="N3:N66" si="0">SUM(C3+D3+E3+F3+G3+H3+I3+J3+K3+L3+M3)</f>
        <v>0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D6" s="2">
        <v>1</v>
      </c>
      <c r="E6" s="2">
        <v>2</v>
      </c>
      <c r="G6" s="2">
        <v>4</v>
      </c>
      <c r="H6" s="2">
        <v>3</v>
      </c>
      <c r="L6" s="2">
        <v>5</v>
      </c>
      <c r="M6" s="2">
        <v>3</v>
      </c>
      <c r="N6" s="2">
        <f t="shared" si="0"/>
        <v>18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G9" s="2">
        <v>28</v>
      </c>
      <c r="K9" s="2">
        <v>44</v>
      </c>
      <c r="L9" s="2">
        <v>112</v>
      </c>
      <c r="N9" s="2">
        <f t="shared" si="0"/>
        <v>184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G11" s="2">
        <v>639</v>
      </c>
      <c r="I11" s="2">
        <v>3</v>
      </c>
      <c r="N11" s="2">
        <f t="shared" si="0"/>
        <v>642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N15" s="2">
        <f t="shared" si="0"/>
        <v>0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3</v>
      </c>
      <c r="K17" s="2">
        <v>3</v>
      </c>
      <c r="N17" s="2">
        <f t="shared" si="0"/>
        <v>6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G19" s="2">
        <v>82</v>
      </c>
      <c r="N19" s="2">
        <f t="shared" si="0"/>
        <v>82</v>
      </c>
    </row>
    <row r="20" spans="1:14" x14ac:dyDescent="0.35">
      <c r="A20" s="6">
        <v>28</v>
      </c>
      <c r="B20" s="10" t="s">
        <v>26</v>
      </c>
      <c r="G20" s="2">
        <v>6</v>
      </c>
      <c r="N20" s="2">
        <f t="shared" si="0"/>
        <v>6</v>
      </c>
    </row>
    <row r="21" spans="1:14" x14ac:dyDescent="0.35">
      <c r="A21" s="6">
        <v>29</v>
      </c>
      <c r="B21" s="10" t="s">
        <v>27</v>
      </c>
      <c r="G21" s="2">
        <v>2</v>
      </c>
      <c r="N21" s="2">
        <f t="shared" si="0"/>
        <v>2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54</v>
      </c>
      <c r="N26" s="2">
        <f t="shared" si="0"/>
        <v>54</v>
      </c>
    </row>
    <row r="27" spans="1:14" x14ac:dyDescent="0.35">
      <c r="A27" s="6">
        <v>36</v>
      </c>
      <c r="B27" s="10" t="s">
        <v>33</v>
      </c>
      <c r="G27" s="2">
        <v>18</v>
      </c>
      <c r="N27" s="2">
        <f t="shared" si="0"/>
        <v>18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64</v>
      </c>
      <c r="L29" s="2">
        <v>24</v>
      </c>
      <c r="N29" s="2">
        <f t="shared" si="0"/>
        <v>88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G31" s="2">
        <v>106</v>
      </c>
      <c r="H31" s="2">
        <v>14</v>
      </c>
      <c r="K31" s="2">
        <v>7</v>
      </c>
      <c r="L31" s="2">
        <v>17</v>
      </c>
      <c r="N31" s="2">
        <f t="shared" si="0"/>
        <v>144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G33" s="2">
        <v>183</v>
      </c>
      <c r="K33" s="2">
        <v>8</v>
      </c>
      <c r="L33" s="2">
        <v>5</v>
      </c>
      <c r="N33" s="2">
        <f t="shared" si="0"/>
        <v>196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25</v>
      </c>
      <c r="N36" s="2">
        <f t="shared" si="0"/>
        <v>25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11</v>
      </c>
      <c r="N39" s="2">
        <f t="shared" si="0"/>
        <v>11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G49" s="2">
        <v>1</v>
      </c>
      <c r="N49" s="2">
        <f t="shared" si="0"/>
        <v>1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G60" s="2">
        <v>1</v>
      </c>
      <c r="K60" s="2">
        <v>2</v>
      </c>
      <c r="N60" s="2">
        <f t="shared" si="0"/>
        <v>3</v>
      </c>
    </row>
    <row r="61" spans="1:14" x14ac:dyDescent="0.35">
      <c r="A61" s="6">
        <v>94</v>
      </c>
      <c r="B61" s="10" t="s">
        <v>216</v>
      </c>
      <c r="C61" s="2">
        <v>10</v>
      </c>
      <c r="D61" s="2">
        <v>25</v>
      </c>
      <c r="E61" s="2">
        <v>10</v>
      </c>
      <c r="G61" s="2">
        <v>12</v>
      </c>
      <c r="J61" s="2">
        <v>10</v>
      </c>
      <c r="N61" s="2">
        <f t="shared" si="0"/>
        <v>67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C63" s="2">
        <v>1</v>
      </c>
      <c r="E63" s="2">
        <v>1</v>
      </c>
      <c r="N63" s="2">
        <f t="shared" si="0"/>
        <v>2</v>
      </c>
    </row>
    <row r="64" spans="1:14" x14ac:dyDescent="0.35">
      <c r="A64" s="6">
        <v>99</v>
      </c>
      <c r="B64" s="10" t="s">
        <v>108</v>
      </c>
      <c r="N64" s="2">
        <f t="shared" si="0"/>
        <v>0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5</v>
      </c>
      <c r="J69" s="2">
        <v>4</v>
      </c>
      <c r="K69" s="2">
        <v>2</v>
      </c>
      <c r="N69" s="2">
        <f t="shared" si="1"/>
        <v>11</v>
      </c>
    </row>
    <row r="70" spans="1:14" x14ac:dyDescent="0.35">
      <c r="A70" s="6">
        <v>109</v>
      </c>
      <c r="B70" s="10" t="s">
        <v>114</v>
      </c>
      <c r="G70" s="2">
        <v>4</v>
      </c>
      <c r="L70" s="2">
        <v>13</v>
      </c>
      <c r="N70" s="2">
        <f t="shared" si="1"/>
        <v>17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3</v>
      </c>
      <c r="L72" s="2">
        <v>2</v>
      </c>
      <c r="N72" s="2">
        <f t="shared" si="1"/>
        <v>5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1</v>
      </c>
      <c r="N74" s="2">
        <f t="shared" si="1"/>
        <v>1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N78" s="2">
        <f t="shared" si="1"/>
        <v>0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G81" s="2">
        <v>325</v>
      </c>
      <c r="N81" s="2">
        <f t="shared" si="1"/>
        <v>325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E83" s="2">
        <v>19</v>
      </c>
      <c r="N83" s="2">
        <f t="shared" si="1"/>
        <v>19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G121" s="2">
        <v>3</v>
      </c>
      <c r="H121" s="2">
        <v>2</v>
      </c>
      <c r="N121" s="2">
        <f t="shared" si="1"/>
        <v>5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G127" s="2">
        <v>1</v>
      </c>
      <c r="N127" s="2">
        <f t="shared" si="1"/>
        <v>1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N129" s="2">
        <f t="shared" si="1"/>
        <v>0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41</v>
      </c>
      <c r="N141" s="2">
        <f t="shared" si="2"/>
        <v>41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3</v>
      </c>
      <c r="N146" s="2">
        <f t="shared" si="2"/>
        <v>3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7</v>
      </c>
      <c r="N148" s="2">
        <f t="shared" si="2"/>
        <v>7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13</v>
      </c>
      <c r="N152" s="2">
        <f t="shared" si="2"/>
        <v>13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G154" s="2">
        <v>1</v>
      </c>
      <c r="N154" s="2">
        <f t="shared" si="2"/>
        <v>1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G156" s="2">
        <v>1</v>
      </c>
      <c r="N156" s="2">
        <f t="shared" si="2"/>
        <v>1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14</v>
      </c>
      <c r="N189" s="2">
        <f t="shared" si="2"/>
        <v>14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G198" s="2">
        <v>3</v>
      </c>
      <c r="M198" s="2">
        <v>1</v>
      </c>
      <c r="N198" s="2">
        <f t="shared" si="3"/>
        <v>4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N200" s="2">
        <f t="shared" si="3"/>
        <v>0</v>
      </c>
    </row>
    <row r="201" spans="1:14" x14ac:dyDescent="0.35">
      <c r="A201" s="6">
        <v>308</v>
      </c>
      <c r="B201" s="10" t="s">
        <v>87</v>
      </c>
      <c r="L201" s="2">
        <v>1</v>
      </c>
      <c r="N201" s="2">
        <f t="shared" si="3"/>
        <v>1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N205" s="2">
        <f t="shared" si="3"/>
        <v>0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6</v>
      </c>
      <c r="N207" s="2">
        <f t="shared" si="3"/>
        <v>6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J216" s="2">
        <v>1</v>
      </c>
      <c r="N216" s="2">
        <f t="shared" si="3"/>
        <v>1</v>
      </c>
    </row>
    <row r="217" spans="1:14" x14ac:dyDescent="0.35">
      <c r="A217" s="6">
        <v>328</v>
      </c>
      <c r="B217" s="10" t="s">
        <v>220</v>
      </c>
      <c r="E217" s="2">
        <v>1</v>
      </c>
      <c r="N217" s="2">
        <f t="shared" si="3"/>
        <v>1</v>
      </c>
    </row>
    <row r="218" spans="1:14" x14ac:dyDescent="0.35">
      <c r="A218" s="6">
        <v>331</v>
      </c>
      <c r="B218" s="10" t="s">
        <v>221</v>
      </c>
      <c r="J218" s="2">
        <v>1</v>
      </c>
      <c r="N218" s="2">
        <f t="shared" si="3"/>
        <v>1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L224" s="2">
        <v>1</v>
      </c>
      <c r="N224" s="2">
        <f t="shared" si="3"/>
        <v>1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C229" s="2">
        <v>1</v>
      </c>
      <c r="N229" s="2">
        <f t="shared" si="3"/>
        <v>1</v>
      </c>
    </row>
    <row r="230" spans="1:14" x14ac:dyDescent="0.35">
      <c r="A230" s="6">
        <v>347</v>
      </c>
      <c r="B230" s="10" t="s">
        <v>236</v>
      </c>
      <c r="J230" s="2">
        <v>1</v>
      </c>
      <c r="N230" s="2">
        <f t="shared" si="3"/>
        <v>1</v>
      </c>
    </row>
    <row r="231" spans="1:14" x14ac:dyDescent="0.35">
      <c r="A231" s="6">
        <v>349</v>
      </c>
      <c r="B231" s="10" t="s">
        <v>237</v>
      </c>
      <c r="E231" s="2">
        <v>1</v>
      </c>
      <c r="H231" s="2">
        <v>1</v>
      </c>
      <c r="K231" s="2">
        <v>2</v>
      </c>
      <c r="N231" s="2">
        <f t="shared" si="3"/>
        <v>4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N243" s="2">
        <f t="shared" si="3"/>
        <v>0</v>
      </c>
    </row>
    <row r="244" spans="1:14" x14ac:dyDescent="0.35">
      <c r="A244" s="6">
        <v>377</v>
      </c>
      <c r="B244" s="10" t="s">
        <v>250</v>
      </c>
      <c r="D244" s="2">
        <v>2</v>
      </c>
      <c r="E244" s="2">
        <v>2</v>
      </c>
      <c r="G244" s="2">
        <v>1</v>
      </c>
      <c r="J244" s="2">
        <v>1</v>
      </c>
      <c r="K244" s="2">
        <v>3</v>
      </c>
      <c r="N244" s="2">
        <f t="shared" si="3"/>
        <v>9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C246" s="2">
        <v>2</v>
      </c>
      <c r="D246" s="2">
        <v>14</v>
      </c>
      <c r="N246" s="2">
        <f t="shared" si="3"/>
        <v>16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D249" s="2">
        <v>4</v>
      </c>
      <c r="F249" s="2">
        <v>4</v>
      </c>
      <c r="H249" s="2">
        <v>3</v>
      </c>
      <c r="K249" s="2">
        <v>2</v>
      </c>
      <c r="N249" s="2">
        <f t="shared" si="3"/>
        <v>13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N253" s="2">
        <f t="shared" si="3"/>
        <v>0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C257" s="2">
        <v>4</v>
      </c>
      <c r="E257" s="2">
        <v>4</v>
      </c>
      <c r="F257" s="2">
        <v>3</v>
      </c>
      <c r="G257" s="2">
        <v>8</v>
      </c>
      <c r="J257" s="2">
        <v>6</v>
      </c>
      <c r="M257" s="2">
        <v>2</v>
      </c>
      <c r="N257" s="2">
        <f t="shared" si="3"/>
        <v>27</v>
      </c>
    </row>
    <row r="258" spans="1:14" x14ac:dyDescent="0.35">
      <c r="A258" s="6">
        <v>394</v>
      </c>
      <c r="B258" s="10" t="s">
        <v>264</v>
      </c>
      <c r="C258" s="2">
        <v>3</v>
      </c>
      <c r="D258" s="2">
        <v>5</v>
      </c>
      <c r="E258" s="2">
        <v>2</v>
      </c>
      <c r="F258" s="2">
        <v>1</v>
      </c>
      <c r="G258" s="2">
        <v>2</v>
      </c>
      <c r="H258" s="2">
        <v>2</v>
      </c>
      <c r="J258" s="2">
        <v>5</v>
      </c>
      <c r="K258" s="2">
        <v>1</v>
      </c>
      <c r="N258" s="2">
        <f t="shared" si="3"/>
        <v>21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N262" s="2">
        <f t="shared" si="4"/>
        <v>0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H269" s="2">
        <v>2</v>
      </c>
      <c r="M269" s="2">
        <v>1</v>
      </c>
      <c r="N269" s="2">
        <f t="shared" si="4"/>
        <v>3</v>
      </c>
    </row>
    <row r="270" spans="1:14" x14ac:dyDescent="0.35">
      <c r="A270" s="6">
        <v>416</v>
      </c>
      <c r="B270" s="10" t="s">
        <v>276</v>
      </c>
      <c r="E270" s="2">
        <v>6</v>
      </c>
      <c r="G270" s="2">
        <v>8</v>
      </c>
      <c r="M270" s="2">
        <v>11</v>
      </c>
      <c r="N270" s="2">
        <f t="shared" si="4"/>
        <v>25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N277" s="2">
        <f t="shared" si="4"/>
        <v>0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J298" s="2">
        <v>1</v>
      </c>
      <c r="N298" s="2">
        <f t="shared" si="4"/>
        <v>1</v>
      </c>
    </row>
    <row r="299" spans="1:14" x14ac:dyDescent="0.35">
      <c r="A299" s="6">
        <v>473</v>
      </c>
      <c r="B299" s="10" t="s">
        <v>302</v>
      </c>
      <c r="C299" s="2">
        <v>2</v>
      </c>
      <c r="E299" s="2">
        <v>3</v>
      </c>
      <c r="F299" s="2">
        <v>3</v>
      </c>
      <c r="G299" s="2">
        <v>9</v>
      </c>
      <c r="H299" s="2">
        <v>2</v>
      </c>
      <c r="J299" s="2">
        <v>4</v>
      </c>
      <c r="K299" s="2">
        <v>1</v>
      </c>
      <c r="M299" s="2">
        <v>1</v>
      </c>
      <c r="N299" s="2">
        <f t="shared" si="4"/>
        <v>25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N301" s="2">
        <f t="shared" si="4"/>
        <v>0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E303" s="2">
        <v>25</v>
      </c>
      <c r="H303" s="2">
        <v>23</v>
      </c>
      <c r="K303" s="2">
        <v>40</v>
      </c>
      <c r="N303" s="2">
        <f t="shared" si="4"/>
        <v>88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C305" s="2">
        <v>2</v>
      </c>
      <c r="D305" s="2">
        <v>4</v>
      </c>
      <c r="E305" s="2">
        <v>3</v>
      </c>
      <c r="G305" s="2">
        <v>1</v>
      </c>
      <c r="J305" s="2">
        <v>6</v>
      </c>
      <c r="K305" s="2">
        <v>3</v>
      </c>
      <c r="M305" s="2">
        <v>1</v>
      </c>
      <c r="N305" s="2">
        <f t="shared" si="4"/>
        <v>20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E307" s="2">
        <v>20</v>
      </c>
      <c r="H307" s="2">
        <v>15</v>
      </c>
      <c r="K307" s="2">
        <v>45</v>
      </c>
      <c r="N307" s="2">
        <f t="shared" si="4"/>
        <v>80</v>
      </c>
    </row>
    <row r="308" spans="1:14" x14ac:dyDescent="0.35">
      <c r="A308" s="6">
        <v>500</v>
      </c>
      <c r="B308" s="10" t="s">
        <v>311</v>
      </c>
      <c r="E308" s="2">
        <v>10</v>
      </c>
      <c r="G308" s="2">
        <v>5</v>
      </c>
      <c r="H308" s="2">
        <v>8</v>
      </c>
      <c r="K308" s="2">
        <v>72</v>
      </c>
      <c r="N308" s="2">
        <f t="shared" si="4"/>
        <v>95</v>
      </c>
    </row>
    <row r="309" spans="1:14" x14ac:dyDescent="0.35">
      <c r="A309" s="6">
        <v>501</v>
      </c>
      <c r="B309" s="10" t="s">
        <v>312</v>
      </c>
      <c r="C309" s="2">
        <v>1</v>
      </c>
      <c r="D309" s="2">
        <v>2</v>
      </c>
      <c r="E309" s="2">
        <v>1</v>
      </c>
      <c r="G309" s="2">
        <v>4</v>
      </c>
      <c r="J309" s="2">
        <v>1</v>
      </c>
      <c r="K309" s="2">
        <v>3</v>
      </c>
      <c r="N309" s="2">
        <f t="shared" si="4"/>
        <v>12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C311" s="2">
        <v>1</v>
      </c>
      <c r="I311" s="2">
        <v>1</v>
      </c>
      <c r="K311" s="2">
        <v>1</v>
      </c>
      <c r="N311" s="2">
        <f t="shared" si="4"/>
        <v>3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C313" s="2">
        <v>4</v>
      </c>
      <c r="D313" s="2">
        <v>1</v>
      </c>
      <c r="E313" s="2">
        <v>2</v>
      </c>
      <c r="F313" s="2">
        <v>1</v>
      </c>
      <c r="G313" s="2">
        <v>4</v>
      </c>
      <c r="H313" s="2">
        <v>2</v>
      </c>
      <c r="J313" s="2">
        <v>2</v>
      </c>
      <c r="M313" s="2">
        <v>1</v>
      </c>
      <c r="N313" s="2">
        <f t="shared" si="4"/>
        <v>17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E322" s="2">
        <v>2</v>
      </c>
      <c r="G322" s="2">
        <v>1</v>
      </c>
      <c r="H322" s="2">
        <v>2</v>
      </c>
      <c r="N322" s="2">
        <f t="shared" si="4"/>
        <v>5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D328" s="2">
        <v>16</v>
      </c>
      <c r="N328" s="2">
        <f t="shared" si="5"/>
        <v>16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D331" s="2">
        <v>1</v>
      </c>
      <c r="H331" s="2">
        <v>1</v>
      </c>
      <c r="N331" s="2">
        <f t="shared" si="5"/>
        <v>2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E336" s="2">
        <v>8</v>
      </c>
      <c r="G336" s="2">
        <v>1</v>
      </c>
      <c r="H336" s="2">
        <v>3</v>
      </c>
      <c r="K336" s="2">
        <v>2</v>
      </c>
      <c r="N336" s="2">
        <f t="shared" si="5"/>
        <v>14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E340" s="2">
        <v>4</v>
      </c>
      <c r="H340" s="2">
        <v>7</v>
      </c>
      <c r="K340" s="2">
        <v>21</v>
      </c>
      <c r="M340" s="2">
        <v>1</v>
      </c>
      <c r="N340" s="2">
        <f t="shared" si="5"/>
        <v>33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H343" s="2">
        <v>1</v>
      </c>
      <c r="N343" s="2">
        <f t="shared" si="5"/>
        <v>1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C345" s="2">
        <v>4</v>
      </c>
      <c r="D345" s="2">
        <v>2</v>
      </c>
      <c r="E345" s="2">
        <v>5</v>
      </c>
      <c r="H345" s="2">
        <v>2</v>
      </c>
      <c r="N345" s="2">
        <f t="shared" si="5"/>
        <v>13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D349" s="2">
        <v>3</v>
      </c>
      <c r="M349" s="2">
        <v>1</v>
      </c>
      <c r="N349" s="2">
        <f t="shared" si="5"/>
        <v>4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M352" s="2">
        <v>1</v>
      </c>
      <c r="N352" s="2">
        <f t="shared" si="5"/>
        <v>1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N354" s="2">
        <f t="shared" si="5"/>
        <v>0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C360" s="2">
        <v>5</v>
      </c>
      <c r="D360" s="2">
        <v>10</v>
      </c>
      <c r="E360" s="2">
        <v>9</v>
      </c>
      <c r="F360" s="2">
        <v>10</v>
      </c>
      <c r="H360" s="2">
        <v>7</v>
      </c>
      <c r="K360" s="2">
        <v>4</v>
      </c>
      <c r="N360" s="2">
        <f t="shared" si="5"/>
        <v>45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D366" s="2">
        <v>3</v>
      </c>
      <c r="H366" s="2">
        <v>1</v>
      </c>
      <c r="N366" s="2">
        <f t="shared" si="5"/>
        <v>4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F371" s="2">
        <v>6</v>
      </c>
      <c r="H371" s="2">
        <v>4</v>
      </c>
      <c r="K371" s="2">
        <v>2</v>
      </c>
      <c r="N371" s="2">
        <f t="shared" si="5"/>
        <v>12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N373" s="2">
        <f t="shared" si="5"/>
        <v>0</v>
      </c>
    </row>
    <row r="374" spans="1:14" x14ac:dyDescent="0.35">
      <c r="A374"/>
      <c r="B374" s="13"/>
    </row>
    <row r="375" spans="1:14" x14ac:dyDescent="0.35">
      <c r="N375" s="2">
        <f>SUM(N3:N373)</f>
        <v>2639</v>
      </c>
    </row>
    <row r="376" spans="1:14" x14ac:dyDescent="0.35">
      <c r="N376" s="2">
        <f>COUNTIF(N3:N373,"&gt;0")</f>
        <v>71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2021-01-31T13:55:40Z</dcterms:modified>
</cp:coreProperties>
</file>