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7E296FF0-70D8-4A22-8864-179A8CCE30C2}" xr6:coauthVersionLast="45" xr6:coauthVersionMax="45" xr10:uidLastSave="{501B2F21-4E36-4012-871A-C835C2EA555A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9652C033-6CDB-4784-8B80-43AC61533A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</t>
        </r>
      </text>
    </comment>
    <comment ref="G32" authorId="0" shapeId="0" xr:uid="{AAC83D79-2A8D-4BA7-8117-FDDF99C30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</t>
        </r>
      </text>
    </comment>
    <comment ref="G85" authorId="0" shapeId="0" xr:uid="{ED964F62-7E50-4417-A2E8-9E38C3EBDA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sitting on a post by the south shore. Many duck swam towards it keeping an eye on it.</t>
        </r>
      </text>
    </comment>
    <comment ref="F87" authorId="0" shapeId="0" xr:uid="{A7099ACE-FBEC-4887-BF3B-CFA62A3E24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high over</t>
        </r>
      </text>
    </comment>
    <comment ref="K104" authorId="0" shapeId="0" xr:uid="{6028BD7D-7AF6-4B90-83A8-9E3B6EA88F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plus 2 young in New Cut.</t>
        </r>
      </text>
    </comment>
    <comment ref="G264" authorId="0" shapeId="0" xr:uid="{309AD867-678E-4815-BC32-689BB20BC8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minimum figures. Birds were moving through feeding over the lake and the trees on River Way.</t>
        </r>
      </text>
    </comment>
    <comment ref="G371" authorId="0" shapeId="0" xr:uid="{7DD59CCE-C035-4628-881F-705F65318D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Greylag/Canada family.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<sst xmlns="http://schemas.openxmlformats.org/spreadsheetml/2006/main" count="384" uniqueCount="384">
  <si>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</si>
  <si>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</si>
  <si>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</si>
  <si>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</si>
  <si>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</si>
  <si>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</si>
  <si>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</si>
  <si>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</si>
  <si>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</si>
  <si>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</si>
  <si>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</si>
  <si>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</si>
  <si>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</si>
  <si>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</si>
  <si>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</si>
  <si>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</si>
  <si>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</si>
  <si>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</si>
  <si>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</si>
  <si>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</si>
  <si>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</si>
  <si>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</si>
  <si>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</si>
  <si>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</si>
  <si>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</si>
  <si>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</si>
  <si>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</si>
  <si>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</si>
  <si>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</si>
  <si>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</si>
  <si>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</si>
  <si>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</si>
  <si>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</si>
  <si>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</si>
  <si>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</si>
  <si>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</si>
  <si>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</si>
  <si>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</si>
  <si>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</si>
  <si>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</si>
  <si>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</si>
  <si>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</si>
  <si>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</si>
  <si>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</si>
  <si>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</si>
  <si>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</si>
  <si>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</si>
  <si>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</si>
  <si>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</si>
  <si>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</si>
  <si>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</si>
  <si>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</si>
  <si>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</si>
  <si>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</si>
  <si>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</si>
  <si>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</si>
  <si>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</si>
  <si>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</si>
  <si>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</si>
  <si>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</si>
  <si>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</si>
  <si>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</si>
  <si>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</si>
  <si>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</si>
  <si>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</si>
  <si>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</si>
  <si>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</si>
  <si>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</si>
  <si>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</si>
  <si>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</si>
  <si>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</si>
  <si>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</si>
  <si>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</si>
  <si>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</si>
  <si>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</si>
  <si>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</si>
  <si>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</si>
  <si>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</si>
  <si>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</si>
  <si>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</si>
  <si>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</si>
  <si>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</si>
  <si>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</si>
  <si>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</si>
  <si>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</si>
  <si>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</si>
  <si>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</si>
  <si>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</si>
  <si>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</si>
  <si>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</si>
  <si>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</si>
  <si>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</si>
  <si>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</si>
  <si>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</si>
  <si>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</si>
  <si>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</si>
  <si>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</si>
  <si>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</si>
  <si>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</si>
  <si>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</si>
  <si>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</si>
  <si>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</si>
  <si>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</si>
  <si>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</si>
  <si>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</si>
  <si>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</si>
  <si>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</si>
  <si>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</si>
  <si>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</si>
  <si>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</si>
  <si>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</si>
  <si>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</si>
  <si>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</si>
  <si>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</si>
  <si>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</si>
  <si>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</si>
  <si>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</si>
  <si>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</si>
  <si>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</si>
  <si>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</si>
  <si>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</si>
  <si>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</si>
  <si>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</si>
  <si>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</si>
  <si>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</si>
  <si>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</si>
  <si>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</si>
  <si>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</si>
  <si>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</si>
  <si>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</si>
  <si>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</si>
  <si>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</si>
  <si>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</si>
  <si>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</si>
  <si>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</si>
  <si>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</si>
  <si>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</si>
  <si>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</si>
  <si>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</si>
  <si>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</si>
  <si>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</si>
  <si>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</si>
  <si>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</si>
  <si>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</si>
  <si>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</si>
  <si>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</si>
  <si>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</si>
  <si>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</si>
  <si>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</si>
  <si>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</si>
  <si>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</si>
  <si>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</si>
  <si>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</si>
  <si>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</si>
  <si>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</si>
  <si>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</si>
  <si>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</si>
  <si>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</si>
  <si>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</si>
  <si>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</si>
  <si>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</si>
  <si>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</si>
  <si>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</si>
  <si>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</si>
  <si>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</si>
  <si>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</si>
  <si>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</si>
  <si>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</si>
  <si>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</si>
  <si>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</si>
  <si>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</si>
  <si>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</si>
  <si>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</si>
  <si>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</si>
  <si>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</si>
  <si>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</si>
  <si>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</si>
  <si>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</si>
  <si>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</si>
  <si>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</si>
  <si>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</si>
  <si>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</si>
  <si>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</si>
  <si>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</si>
  <si>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</si>
  <si>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</si>
  <si>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</si>
  <si>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</si>
  <si>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</si>
  <si>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</si>
  <si>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</si>
  <si>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</si>
  <si>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</si>
  <si>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</si>
  <si>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</si>
  <si>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</si>
  <si>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</si>
  <si>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</si>
  <si>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</si>
  <si>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</si>
  <si>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</si>
  <si>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</si>
  <si>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</si>
  <si>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</si>
  <si>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</si>
  <si>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</si>
  <si>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</si>
  <si>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</si>
  <si>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</si>
  <si>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</si>
  <si>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</si>
  <si>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</si>
  <si>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</si>
  <si>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</si>
  <si>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</si>
  <si>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</si>
  <si>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</si>
  <si>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</si>
  <si>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</si>
  <si>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</si>
  <si>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</si>
  <si>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</si>
  <si>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</si>
  <si>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</si>
  <si>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</si>
  <si>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</si>
  <si>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</si>
  <si>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</si>
  <si>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</si>
  <si>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</si>
  <si>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</si>
  <si>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</si>
  <si>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</si>
  <si>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</si>
  <si>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</si>
  <si>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</si>
  <si>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</si>
  <si>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</si>
  <si>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</si>
  <si>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</si>
  <si>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</si>
  <si>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</si>
  <si>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</si>
  <si>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</si>
  <si>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</si>
  <si>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</si>
  <si>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</si>
  <si>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</si>
  <si>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</si>
  <si>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</si>
  <si>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</si>
  <si>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</si>
  <si>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</si>
  <si>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</si>
  <si>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</si>
  <si>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</si>
  <si>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</si>
  <si>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</si>
  <si>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</si>
  <si>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</si>
  <si>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</si>
  <si>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</si>
  <si>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</si>
  <si>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</si>
  <si>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</si>
  <si>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</si>
  <si>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</si>
  <si>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</si>
  <si>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</si>
  <si>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</si>
  <si>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</si>
  <si>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</si>
  <si>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</si>
  <si>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</si>
  <si>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</si>
  <si>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</si>
  <si>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</si>
  <si>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</si>
  <si>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</si>
  <si>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</si>
  <si>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</si>
  <si>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</si>
  <si>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</si>
  <si>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</si>
  <si>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</si>
  <si>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</si>
  <si>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</si>
  <si>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</si>
  <si>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</si>
  <si>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</si>
  <si>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</si>
  <si>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</si>
  <si>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</si>
  <si>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</si>
  <si>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</si>
  <si>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</si>
  <si>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</si>
  <si>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</si>
  <si>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</si>
  <si>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</si>
  <si>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</si>
  <si>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</si>
  <si>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</si>
  <si>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</si>
  <si>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</si>
  <si>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</si>
  <si>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</si>
  <si>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</si>
  <si>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</si>
  <si>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</si>
  <si>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</si>
  <si>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</si>
  <si>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</si>
  <si>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</si>
  <si>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</si>
  <si>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</si>
  <si>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</si>
  <si>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</si>
  <si>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</si>
  <si>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</si>
  <si>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</si>
  <si>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</si>
  <si>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</si>
  <si>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</si>
  <si>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</si>
  <si>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</si>
  <si>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</si>
  <si>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</si>
  <si>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</si>
  <si>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</si>
  <si>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</si>
  <si>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</si>
  <si>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</si>
  <si>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</si>
  <si>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</si>
  <si>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</si>
  <si>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</si>
  <si>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</si>
  <si>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</si>
  <si>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</si>
  <si>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</si>
  <si>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</si>
  <si>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</si>
  <si>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</si>
  <si>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</si>
  <si>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</si>
  <si>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</si>
  <si>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</si>
  <si>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</si>
  <si>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</si>
  <si>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</si>
  <si>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</si>
  <si>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</si>
  <si>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</si>
  <si>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</si>
  <si>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</si>
  <si>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</si>
  <si>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</si>
  <si>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</si>
  <si>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</si>
  <si>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</si>
  <si>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</si>
  <si>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</si>
  <si>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</si>
  <si>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</si>
  <si>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</si>
  <si>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</si>
  <si>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</si>
  <si>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</si>
  <si>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</si>
  <si>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</si>
  <si>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</si>
  <si>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</si>
  <si>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</si>
  <si>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</si>
  <si>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</si>
  <si>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</si>
  <si>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</si>
  <si>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</si>
  <si>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</si>
  <si>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</si>
  <si>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</si>
  <si>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</si>
  <si>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03.09.2020 - BSM - 06.20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</si>
</sst>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230</v>
      </c>
      <c r="N5" s="3">
        <f t="shared" si="0"/>
        <v>230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560</v>
      </c>
      <c r="I7" s="3">
        <v>5</v>
      </c>
      <c r="N7" s="3">
        <f t="shared" si="0"/>
        <v>565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L13" s="3">
        <v>4</v>
      </c>
      <c r="N13" s="3">
        <f t="shared" si="0"/>
        <v>6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L22" s="3">
        <v>2</v>
      </c>
      <c r="N22" s="3">
        <f t="shared" si="0"/>
        <v>8</v>
      </c>
    </row>
    <row r="23" spans="1:14">
      <c r="A23">
        <v>26</v>
      </c>
      <c r="B23" s="6" t="s">
        <v>33</v>
      </c>
      <c r="G23" s="3">
        <v>8</v>
      </c>
      <c r="N23" s="3">
        <f t="shared" si="0"/>
        <v>8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9</v>
      </c>
      <c r="N25" s="3">
        <f t="shared" si="0"/>
        <v>9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189</v>
      </c>
      <c r="K27" s="3">
        <v>2</v>
      </c>
      <c r="L27" s="3">
        <v>4</v>
      </c>
      <c r="N27" s="3">
        <f t="shared" si="0"/>
        <v>195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26</v>
      </c>
      <c r="N29" s="3">
        <f t="shared" si="0"/>
        <v>26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15</v>
      </c>
      <c r="N32" s="3">
        <f t="shared" si="0"/>
        <v>15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6</v>
      </c>
      <c r="N35" s="3">
        <f t="shared" si="0"/>
        <v>6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6</v>
      </c>
      <c r="N61" s="3">
        <f t="shared" si="0"/>
        <v>6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9</v>
      </c>
      <c r="N63" s="3">
        <f t="shared" si="0"/>
        <v>9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K75" s="3">
        <v>1</v>
      </c>
      <c r="L75" s="3">
        <v>2</v>
      </c>
      <c r="N75" s="3">
        <f t="shared" si="1"/>
        <v>6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88</v>
      </c>
      <c r="G78" s="3">
        <v>2</v>
      </c>
      <c r="L78" s="3">
        <v>1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32</v>
      </c>
      <c r="N81" s="3">
        <f t="shared" si="1"/>
        <v>32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G85" s="3">
        <v>1</v>
      </c>
      <c r="N85" s="3">
        <f t="shared" si="1"/>
        <v>1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6</v>
      </c>
      <c r="K104" s="3">
        <v>2</v>
      </c>
      <c r="L104" s="3">
        <v>4</v>
      </c>
      <c r="N104" s="3">
        <f t="shared" si="1"/>
        <v>12</v>
      </c>
    </row>
    <row r="105" spans="1:14">
      <c r="A105">
        <v>159</v>
      </c>
      <c r="B105" s="6" t="s">
        <v>115</v>
      </c>
      <c r="G105" s="3">
        <v>129</v>
      </c>
      <c r="L105" s="3">
        <v>29</v>
      </c>
      <c r="N105" s="3">
        <f t="shared" si="1"/>
        <v>158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372</v>
      </c>
      <c r="N111" s="3">
        <f t="shared" si="1"/>
        <v>372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G117" s="3">
        <v>1</v>
      </c>
      <c r="N117" s="3">
        <f t="shared" si="1"/>
        <v>1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11</v>
      </c>
      <c r="N131" s="3">
        <f t="shared" ref="N131:N194" si="2">SUM(C131+D131+E131+F131+G131+H131+I131+J131+K131+L131+M131)</f>
        <v>11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G151" s="3">
        <v>2</v>
      </c>
      <c r="N151" s="3">
        <f t="shared" si="2"/>
        <v>2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G155" s="3">
        <v>2</v>
      </c>
      <c r="N155" s="3">
        <f t="shared" si="2"/>
        <v>2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2</v>
      </c>
      <c r="N157" s="3">
        <f t="shared" si="2"/>
        <v>2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14</v>
      </c>
      <c r="N171" s="3">
        <f t="shared" si="2"/>
        <v>14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I209" s="3">
        <v>4</v>
      </c>
      <c r="K209" s="3">
        <v>4</v>
      </c>
      <c r="N209" s="3">
        <f t="shared" si="3"/>
        <v>8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H229" s="3">
        <v>1</v>
      </c>
      <c r="N229" s="3">
        <f t="shared" si="3"/>
        <v>1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H243" s="3">
        <v>1</v>
      </c>
      <c r="I243" s="3">
        <v>2</v>
      </c>
      <c r="L243" s="3">
        <v>2</v>
      </c>
      <c r="N243" s="3">
        <f t="shared" si="3"/>
        <v>5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K245" s="3">
        <v>18</v>
      </c>
      <c r="N245" s="3">
        <f t="shared" si="3"/>
        <v>18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G248" s="3">
        <v>2</v>
      </c>
      <c r="H248" s="3">
        <v>2</v>
      </c>
      <c r="K248" s="3">
        <v>4</v>
      </c>
      <c r="N248" s="3">
        <f t="shared" si="3"/>
        <v>8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G264" s="3">
        <v>70</v>
      </c>
      <c r="N264" s="3">
        <f t="shared" si="4"/>
        <v>70</v>
      </c>
    </row>
    <row r="265" spans="1:14">
      <c r="A265">
        <v>409</v>
      </c>
      <c r="B265" s="6" t="s">
        <v>275</v>
      </c>
      <c r="G265" s="3">
        <v>6</v>
      </c>
      <c r="N265" s="3">
        <f t="shared" si="4"/>
        <v>6</v>
      </c>
    </row>
    <row r="266" spans="1:14">
      <c r="A266">
        <v>411</v>
      </c>
      <c r="B266" s="6" t="s">
        <v>276</v>
      </c>
      <c r="G266" s="3">
        <v>15</v>
      </c>
      <c r="N266" s="3">
        <f t="shared" si="4"/>
        <v>15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L269" s="3">
        <v>14</v>
      </c>
      <c r="N269" s="3">
        <f t="shared" si="4"/>
        <v>14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L274" s="3">
        <v>2</v>
      </c>
      <c r="N274" s="3">
        <f t="shared" si="4"/>
        <v>2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2</v>
      </c>
      <c r="L287" s="3">
        <v>1</v>
      </c>
      <c r="N287" s="3">
        <f t="shared" si="4"/>
        <v>3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N295" s="3">
        <f t="shared" si="4"/>
        <v>2</v>
      </c>
    </row>
    <row r="296" spans="1:14">
      <c r="A296">
        <v>474</v>
      </c>
      <c r="B296" s="6" t="s">
        <v>306</v>
      </c>
      <c r="K296" s="3">
        <v>1</v>
      </c>
      <c r="L296" s="3">
        <v>2</v>
      </c>
      <c r="N296" s="3">
        <f t="shared" si="4"/>
        <v>3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N301" s="3">
        <f t="shared" si="4"/>
        <v>1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1</v>
      </c>
      <c r="L309" s="3">
        <v>2</v>
      </c>
      <c r="N309" s="3">
        <f t="shared" si="4"/>
        <v>3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8</v>
      </c>
      <c r="N334" s="3">
        <f t="shared" si="5"/>
        <v>8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6</v>
      </c>
      <c r="K358" s="3">
        <v>4</v>
      </c>
      <c r="L358" s="3">
        <v>3</v>
      </c>
      <c r="N358" s="3">
        <f t="shared" si="5"/>
        <v>13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G371" s="3">
        <v>5</v>
      </c>
      <c r="N371" s="3">
        <f t="shared" si="5"/>
        <v>5</v>
      </c>
    </row>
    <row r="373" spans="1:14">
      <c r="N373" s="3">
        <f>SUM(N3:N371)</f>
        <v>1887</v>
      </c>
    </row>
    <row r="374" spans="1:14">
      <c r="N374" s="3">
        <f>COUNTIF(N3:N371,"&gt;0")</f>
        <v>46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2020-12-04T21:30:28Z</dcterms:modified>
</cp:coreProperties>
</file>