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2 bird recording\11 November\"/>
    </mc:Choice>
  </mc:AlternateContent>
  <xr:revisionPtr revIDLastSave="0" documentId="13_ncr:1_{C0F77158-9EC1-4B6F-815F-0094C4954A18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61" authorId="0" shapeId="0" xr:uid="{3CAD9B59-D187-42B0-816F-DAB1C16BC96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Belt.</t>
        </r>
      </text>
    </comment>
    <comment ref="G373" authorId="0" shapeId="0" xr:uid="{BD9F8D13-ACDF-45BC-8B2E-A6AB97B1CED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Greylag/Rossi'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<sst xmlns="http://schemas.openxmlformats.org/spreadsheetml/2006/main" count="386" uniqueCount="386">
  <si>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</si>
  <si>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</si>
  <si>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</si>
  <si>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</si>
  <si>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</si>
  <si>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</si>
  <si>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</si>
  <si>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</si>
  <si>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</si>
  <si>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</si>
  <si>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</si>
  <si>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</si>
  <si>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</si>
  <si>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</si>
  <si>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</si>
  <si>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</si>
  <si>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</si>
  <si>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</si>
  <si>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</si>
  <si>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</si>
  <si>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</si>
  <si>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</si>
  <si>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</si>
  <si>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</si>
  <si>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</si>
  <si>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</si>
  <si>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</si>
  <si>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</si>
  <si>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</si>
  <si>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</si>
  <si>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</si>
  <si>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</si>
  <si>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</si>
  <si>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</si>
  <si>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</si>
  <si>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</si>
  <si>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</si>
  <si>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</si>
  <si>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</si>
  <si>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</si>
  <si>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</si>
  <si>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</si>
  <si>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</si>
  <si>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</si>
  <si>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</si>
  <si>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</si>
  <si>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</si>
  <si>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</si>
  <si>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</si>
  <si>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</si>
  <si>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</si>
  <si>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</si>
  <si>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</si>
  <si>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</si>
  <si>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</si>
  <si>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</si>
  <si>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</si>
  <si>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</si>
  <si>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</si>
  <si>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</si>
  <si>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</si>
  <si>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</si>
  <si>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</si>
  <si>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</si>
  <si>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</si>
  <si>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</si>
  <si>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</si>
  <si>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</si>
  <si>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</si>
  <si>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</si>
  <si>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</si>
  <si>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</si>
  <si>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</si>
  <si>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</si>
  <si>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</si>
  <si>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</si>
  <si>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</si>
  <si>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</si>
  <si>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</si>
  <si>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</si>
  <si>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</si>
  <si>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</si>
  <si>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</si>
  <si>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</si>
  <si>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</si>
  <si>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</si>
  <si>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</si>
  <si>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</si>
  <si>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</si>
  <si>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</si>
  <si>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</si>
  <si>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</si>
  <si>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</si>
  <si>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</si>
  <si>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</si>
  <si>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</si>
  <si>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</si>
  <si>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</si>
  <si>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</si>
  <si>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</si>
  <si>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</si>
  <si>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</si>
  <si>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</si>
  <si>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</si>
  <si>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</si>
  <si>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</si>
  <si>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</si>
  <si>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</si>
  <si>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</si>
  <si>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</si>
  <si>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</si>
  <si>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</si>
  <si>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</si>
  <si>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</si>
  <si>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</si>
  <si>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</si>
  <si>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</si>
  <si>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</si>
  <si>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</si>
  <si>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</si>
  <si>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</si>
  <si>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</si>
  <si>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</si>
  <si>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</si>
  <si>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</si>
  <si>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</si>
  <si>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</si>
  <si>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</si>
  <si>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</si>
  <si>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</si>
  <si>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</si>
  <si>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</si>
  <si>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</si>
  <si>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</si>
  <si>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</si>
  <si>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</si>
  <si>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</si>
  <si>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</si>
  <si>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</si>
  <si>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</si>
  <si>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</si>
  <si>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</si>
  <si>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</si>
  <si>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</si>
  <si>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</si>
  <si>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</si>
  <si>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</si>
  <si>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</si>
  <si>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</si>
  <si>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</si>
  <si>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</si>
  <si>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</si>
  <si>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</si>
  <si>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</si>
  <si>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</si>
  <si>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</si>
  <si>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</si>
  <si>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</si>
  <si>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</si>
  <si>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</si>
  <si>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</si>
  <si>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</si>
  <si>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</si>
  <si>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</si>
  <si>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</si>
  <si>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</si>
  <si>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</si>
  <si>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</si>
  <si>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</si>
  <si>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</si>
  <si>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</si>
  <si>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</si>
  <si>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</si>
  <si>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</si>
  <si>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</si>
  <si>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</si>
  <si>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</si>
  <si>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</si>
  <si>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</si>
  <si>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</si>
  <si>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</si>
  <si>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</si>
  <si>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</si>
  <si>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</si>
  <si>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</si>
  <si>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</si>
  <si>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</si>
  <si>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</si>
  <si>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</si>
  <si>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</si>
  <si>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</si>
  <si>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</si>
  <si>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</si>
  <si>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</si>
  <si>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</si>
  <si>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</si>
  <si>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</si>
  <si>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</si>
  <si>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</si>
  <si>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</si>
  <si>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</si>
  <si>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</si>
  <si>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</si>
  <si>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</si>
  <si>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</si>
  <si>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</si>
  <si>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</si>
  <si>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</si>
  <si>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</si>
  <si>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</si>
  <si>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</si>
  <si>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</si>
  <si>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</si>
  <si>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</si>
  <si>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</si>
  <si>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</si>
  <si>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</si>
  <si>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</si>
  <si>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</si>
  <si>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</si>
  <si>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</si>
  <si>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</si>
  <si>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</si>
  <si>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</si>
  <si>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</si>
  <si>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</si>
  <si>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</si>
  <si>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</si>
  <si>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</si>
  <si>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</si>
  <si>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</si>
  <si>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</si>
  <si>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</si>
  <si>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</si>
  <si>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</si>
  <si>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</si>
  <si>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</si>
  <si>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</si>
  <si>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</si>
  <si>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</si>
  <si>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</si>
  <si>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</si>
  <si>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</si>
  <si>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</si>
  <si>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</si>
  <si>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</si>
  <si>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</si>
  <si>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</si>
  <si>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</si>
  <si>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</si>
  <si>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</si>
  <si>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</si>
  <si>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</si>
  <si>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</si>
  <si>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</si>
  <si>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</si>
  <si>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</si>
  <si>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</si>
  <si>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</si>
  <si>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</si>
  <si>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</si>
  <si>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</si>
  <si>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</si>
  <si>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</si>
  <si>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</si>
  <si>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</si>
  <si>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</si>
  <si>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</si>
  <si>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</si>
  <si>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</si>
  <si>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</si>
  <si>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</si>
  <si>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</si>
  <si>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</si>
  <si>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</si>
  <si>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</si>
  <si>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</si>
  <si>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</si>
  <si>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</si>
  <si>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</si>
  <si>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</si>
  <si>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</si>
  <si>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</si>
  <si>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</si>
  <si>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</si>
  <si>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</si>
  <si>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</si>
  <si>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</si>
  <si>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</si>
  <si>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</si>
  <si>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</si>
  <si>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</si>
  <si>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</si>
  <si>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</si>
  <si>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</si>
  <si>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</si>
  <si>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</si>
  <si>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</si>
  <si>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</si>
  <si>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</si>
  <si>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</si>
  <si>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</si>
  <si>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</si>
  <si>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</si>
  <si>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</si>
  <si>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</si>
  <si>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</si>
  <si>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</si>
  <si>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</si>
  <si>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</si>
  <si>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</si>
  <si>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</si>
  <si>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</si>
  <si>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</si>
  <si>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</si>
  <si>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</si>
  <si>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</si>
  <si>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</si>
  <si>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</si>
  <si>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</si>
  <si>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</si>
  <si>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</si>
  <si>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</si>
  <si>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</si>
  <si>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</si>
  <si>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</si>
  <si>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</si>
  <si>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</si>
  <si>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</si>
  <si>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</si>
  <si>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</si>
  <si>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</si>
  <si>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</si>
  <si>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</si>
  <si>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</si>
  <si>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</si>
  <si>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</si>
  <si>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</si>
  <si>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</si>
  <si>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</si>
  <si>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</si>
  <si>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</si>
  <si>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</si>
  <si>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</si>
  <si>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</si>
  <si>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</si>
  <si>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</si>
  <si>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</si>
  <si>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</si>
  <si>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</si>
  <si>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</si>
  <si>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</si>
  <si>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</si>
  <si>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</si>
  <si>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</si>
  <si>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</si>
  <si>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</si>
  <si>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</si>
  <si>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</si>
  <si>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</si>
  <si>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</si>
  <si>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</si>
  <si>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</si>
  <si>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</si>
  <si>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</si>
  <si>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</si>
  <si>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</si>
  <si>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</si>
  <si>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</si>
  <si>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</si>
  <si>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</si>
  <si>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</si>
  <si>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</si>
  <si>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</si>
  <si>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</si>
  <si>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</si>
  <si>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</si>
  <si>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</si>
  <si>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</si>
  <si>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</si>
  <si>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</si>
  <si>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</si>
  <si>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</si>
  <si>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</si>
  <si>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</si>
  <si>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04.11.2022 - BSM - 08.05 to 12.45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</si>
</sst>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19" sqref="N19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H3" s="2">
        <v>2</v>
      </c>
      <c r="L3" s="2">
        <v>14</v>
      </c>
      <c r="N3" s="2">
        <f t="shared" ref="N3:N66" si="0">SUM(C3+D3+E3+F3+G3+H3+I3+J3+K3+L3+M3)</f>
        <v>16</v>
      </c>
    </row>
    <row r="4" spans="1:14" x14ac:dyDescent="0.25">
      <c r="A4" s="4">
        <v>6</v>
      </c>
      <c r="B4" s="9" t="s">
        <v>58</v>
      </c>
      <c r="N4" s="2">
        <f t="shared" si="0"/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H6" s="2">
        <v>14</v>
      </c>
      <c r="K6" s="2">
        <v>5</v>
      </c>
      <c r="L6" s="2">
        <v>9</v>
      </c>
      <c r="N6" s="2">
        <f t="shared" si="0"/>
        <v>28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L9" s="2">
        <v>5</v>
      </c>
      <c r="N9" s="2">
        <f t="shared" si="0"/>
        <v>5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H11" s="2">
        <v>760</v>
      </c>
      <c r="L11" s="2">
        <v>12</v>
      </c>
      <c r="N11" s="2">
        <f t="shared" si="0"/>
        <v>772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2</v>
      </c>
      <c r="L17" s="2">
        <v>6</v>
      </c>
      <c r="N17" s="2">
        <f t="shared" si="0"/>
        <v>8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G19" s="2">
        <v>19</v>
      </c>
      <c r="N19" s="2">
        <f t="shared" si="0"/>
        <v>19</v>
      </c>
    </row>
    <row r="20" spans="1:14" x14ac:dyDescent="0.25">
      <c r="A20" s="4">
        <v>28</v>
      </c>
      <c r="B20" s="9" t="s">
        <v>25</v>
      </c>
      <c r="G20" s="2">
        <v>3</v>
      </c>
      <c r="L20" s="2">
        <v>5</v>
      </c>
      <c r="N20" s="2">
        <f t="shared" si="0"/>
        <v>8</v>
      </c>
    </row>
    <row r="21" spans="1:14" x14ac:dyDescent="0.25">
      <c r="A21" s="4">
        <v>29</v>
      </c>
      <c r="B21" s="9" t="s">
        <v>26</v>
      </c>
      <c r="N21" s="2">
        <f t="shared" si="0"/>
        <v>0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54</v>
      </c>
      <c r="N26" s="2">
        <f t="shared" si="0"/>
        <v>54</v>
      </c>
    </row>
    <row r="27" spans="1:14" x14ac:dyDescent="0.25">
      <c r="A27" s="4">
        <v>36</v>
      </c>
      <c r="B27" s="9" t="s">
        <v>32</v>
      </c>
      <c r="G27" s="2">
        <v>72</v>
      </c>
      <c r="N27" s="2">
        <f t="shared" si="0"/>
        <v>72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G29" s="2">
        <v>56</v>
      </c>
      <c r="N29" s="2">
        <f t="shared" si="0"/>
        <v>56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44</v>
      </c>
      <c r="L31" s="2">
        <v>18</v>
      </c>
      <c r="N31" s="2">
        <f t="shared" si="0"/>
        <v>62</v>
      </c>
    </row>
    <row r="32" spans="1:14" x14ac:dyDescent="0.25">
      <c r="A32" s="4">
        <v>42</v>
      </c>
      <c r="B32" s="9" t="s">
        <v>37</v>
      </c>
      <c r="G32" s="2">
        <v>2</v>
      </c>
      <c r="N32" s="2">
        <f t="shared" si="0"/>
        <v>2</v>
      </c>
    </row>
    <row r="33" spans="1:14" x14ac:dyDescent="0.25">
      <c r="A33" s="4">
        <v>43</v>
      </c>
      <c r="B33" s="9" t="s">
        <v>38</v>
      </c>
      <c r="G33" s="2">
        <v>159</v>
      </c>
      <c r="N33" s="2">
        <f t="shared" si="0"/>
        <v>159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N36" s="2">
        <f t="shared" si="0"/>
        <v>0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N39" s="2">
        <f t="shared" si="0"/>
        <v>0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H60" s="2">
        <v>2</v>
      </c>
      <c r="N60" s="2">
        <f t="shared" si="0"/>
        <v>2</v>
      </c>
    </row>
    <row r="61" spans="1:14" x14ac:dyDescent="0.25">
      <c r="A61" s="4">
        <v>94</v>
      </c>
      <c r="B61" s="9" t="s">
        <v>215</v>
      </c>
      <c r="G61" s="2">
        <v>70</v>
      </c>
      <c r="N61" s="2">
        <f t="shared" si="0"/>
        <v>70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ref="N67:N130" si="1">SUM(C67+D67+E67+F67+G67+H67+I67+J67+K67+L67+M67)</f>
        <v>0</v>
      </c>
    </row>
    <row r="68" spans="1:14" x14ac:dyDescent="0.25">
      <c r="A68" s="4">
        <v>103</v>
      </c>
      <c r="B68" s="9" t="s">
        <v>111</v>
      </c>
      <c r="N68" s="2">
        <f t="shared" si="1"/>
        <v>0</v>
      </c>
    </row>
    <row r="69" spans="1:14" x14ac:dyDescent="0.25">
      <c r="A69" s="4">
        <v>108</v>
      </c>
      <c r="B69" s="9" t="s">
        <v>112</v>
      </c>
      <c r="G69" s="2">
        <v>4</v>
      </c>
      <c r="K69" s="2">
        <v>2</v>
      </c>
      <c r="L69" s="2">
        <v>4</v>
      </c>
      <c r="N69" s="2">
        <f t="shared" si="1"/>
        <v>10</v>
      </c>
    </row>
    <row r="70" spans="1:14" x14ac:dyDescent="0.25">
      <c r="A70" s="4">
        <v>109</v>
      </c>
      <c r="B70" s="9" t="s">
        <v>113</v>
      </c>
      <c r="L70" s="2">
        <v>14</v>
      </c>
      <c r="N70" s="2">
        <f t="shared" si="1"/>
        <v>14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4</v>
      </c>
      <c r="L72" s="2">
        <v>2</v>
      </c>
      <c r="N72" s="2">
        <f t="shared" si="1"/>
        <v>6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4</v>
      </c>
      <c r="N74" s="2">
        <f t="shared" si="1"/>
        <v>4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N78" s="2">
        <f t="shared" si="1"/>
        <v>0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G81" s="2">
        <v>640</v>
      </c>
      <c r="N81" s="2">
        <f t="shared" si="1"/>
        <v>640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G83" s="2">
        <v>250</v>
      </c>
      <c r="N83" s="2">
        <f t="shared" si="1"/>
        <v>250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N97" s="2">
        <f t="shared" si="1"/>
        <v>0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N101" s="2">
        <f t="shared" si="1"/>
        <v>0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G121" s="2">
        <v>3</v>
      </c>
      <c r="N121" s="2">
        <f t="shared" si="1"/>
        <v>3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N127" s="2">
        <f t="shared" si="1"/>
        <v>0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G129" s="2">
        <v>1</v>
      </c>
      <c r="N129" s="2">
        <f t="shared" si="1"/>
        <v>1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ref="N131:N194" si="2">SUM(C131+D131+E131+F131+G131+H131+I131+J131+K131+L131+M131)</f>
        <v>0</v>
      </c>
    </row>
    <row r="132" spans="1:14" x14ac:dyDescent="0.25">
      <c r="A132" s="4">
        <v>192</v>
      </c>
      <c r="B132" s="9" t="s">
        <v>170</v>
      </c>
      <c r="N132" s="2">
        <f t="shared" si="2"/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35</v>
      </c>
      <c r="N141" s="2">
        <f t="shared" si="2"/>
        <v>35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37</v>
      </c>
      <c r="N189" s="2">
        <f t="shared" si="2"/>
        <v>37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N192" s="2">
        <f t="shared" si="2"/>
        <v>0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ref="N195:N259" si="3">SUM(C195+D195+E195+F195+G195+H195+I195+J195+K195+L195+M195)</f>
        <v>0</v>
      </c>
    </row>
    <row r="196" spans="1:14" x14ac:dyDescent="0.25">
      <c r="A196" s="4">
        <v>300</v>
      </c>
      <c r="B196" s="9" t="s">
        <v>82</v>
      </c>
      <c r="N196" s="2">
        <f t="shared" si="3"/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L198" s="2">
        <v>2</v>
      </c>
      <c r="N198" s="2">
        <f t="shared" si="3"/>
        <v>2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G200" s="2">
        <v>1</v>
      </c>
      <c r="L200" s="2">
        <v>1</v>
      </c>
      <c r="N200" s="2">
        <f t="shared" si="3"/>
        <v>2</v>
      </c>
    </row>
    <row r="201" spans="1:14" x14ac:dyDescent="0.25">
      <c r="A201" s="4">
        <v>308</v>
      </c>
      <c r="B201" s="9" t="s">
        <v>86</v>
      </c>
      <c r="G201" s="2">
        <v>3</v>
      </c>
      <c r="L201" s="2">
        <v>1</v>
      </c>
      <c r="N201" s="2">
        <f t="shared" si="3"/>
        <v>4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K205" s="2">
        <v>1</v>
      </c>
      <c r="N205" s="2">
        <f t="shared" si="3"/>
        <v>1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G207" s="2">
        <v>2</v>
      </c>
      <c r="N207" s="2">
        <f t="shared" si="3"/>
        <v>2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G212" s="2">
        <v>1</v>
      </c>
      <c r="N212" s="2">
        <f t="shared" si="3"/>
        <v>1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K216" s="2">
        <v>1</v>
      </c>
      <c r="N216" s="2">
        <f t="shared" si="3"/>
        <v>1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N229" s="2">
        <f t="shared" si="3"/>
        <v>0</v>
      </c>
    </row>
    <row r="230" spans="1:14" x14ac:dyDescent="0.25">
      <c r="A230" s="4">
        <v>347</v>
      </c>
      <c r="B230" s="9" t="s">
        <v>235</v>
      </c>
      <c r="N230" s="2">
        <f t="shared" si="3"/>
        <v>0</v>
      </c>
    </row>
    <row r="231" spans="1:14" x14ac:dyDescent="0.25">
      <c r="A231" s="4">
        <v>349</v>
      </c>
      <c r="B231" s="9" t="s">
        <v>236</v>
      </c>
      <c r="H231" s="2">
        <v>1</v>
      </c>
      <c r="N231" s="2">
        <f t="shared" si="3"/>
        <v>1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H244" s="2">
        <v>4</v>
      </c>
      <c r="K244" s="2">
        <v>4</v>
      </c>
      <c r="N244" s="2">
        <f t="shared" si="3"/>
        <v>8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K246" s="2">
        <v>4</v>
      </c>
      <c r="N246" s="2">
        <f t="shared" si="3"/>
        <v>4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L248" s="2">
        <v>6</v>
      </c>
      <c r="N248" s="2">
        <f t="shared" si="3"/>
        <v>6</v>
      </c>
    </row>
    <row r="249" spans="1:14" x14ac:dyDescent="0.25">
      <c r="A249" s="4">
        <v>383</v>
      </c>
      <c r="B249" s="9" t="s">
        <v>254</v>
      </c>
      <c r="H249" s="2">
        <v>4</v>
      </c>
      <c r="K249" s="2">
        <v>4</v>
      </c>
      <c r="L249" s="2">
        <v>14</v>
      </c>
      <c r="N249" s="2">
        <f t="shared" si="3"/>
        <v>22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N257" s="2">
        <f t="shared" si="3"/>
        <v>0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si="3"/>
        <v>0</v>
      </c>
    </row>
    <row r="260" spans="1:14" x14ac:dyDescent="0.25">
      <c r="A260" s="4">
        <v>396</v>
      </c>
      <c r="B260" s="9" t="s">
        <v>265</v>
      </c>
      <c r="N260" s="2">
        <f t="shared" ref="N260:N323" si="4">SUM(C260+D260+E260+F260+G260+H260+I260+J260+K260+L260+M260)</f>
        <v>0</v>
      </c>
    </row>
    <row r="261" spans="1:14" x14ac:dyDescent="0.25">
      <c r="A261" s="4">
        <v>397</v>
      </c>
      <c r="B261" s="9" t="s">
        <v>266</v>
      </c>
      <c r="N261" s="2">
        <f t="shared" si="4"/>
        <v>0</v>
      </c>
    </row>
    <row r="262" spans="1:14" x14ac:dyDescent="0.25">
      <c r="A262" s="4">
        <v>399</v>
      </c>
      <c r="B262" s="9" t="s">
        <v>267</v>
      </c>
      <c r="L262" s="2">
        <v>2</v>
      </c>
      <c r="N262" s="2">
        <f t="shared" si="4"/>
        <v>2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H269" s="2">
        <v>1</v>
      </c>
      <c r="K269" s="2">
        <v>1</v>
      </c>
      <c r="L269" s="2">
        <v>1</v>
      </c>
      <c r="N269" s="2">
        <f t="shared" si="4"/>
        <v>3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N277" s="2">
        <f t="shared" si="4"/>
        <v>0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N291" s="2">
        <f t="shared" si="4"/>
        <v>0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H299" s="2">
        <v>2</v>
      </c>
      <c r="K299" s="2">
        <v>2</v>
      </c>
      <c r="L299" s="2">
        <v>4</v>
      </c>
      <c r="N299" s="2">
        <f t="shared" si="4"/>
        <v>8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H303" s="2">
        <v>70</v>
      </c>
      <c r="N303" s="2">
        <f t="shared" si="4"/>
        <v>70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H305" s="2">
        <v>1</v>
      </c>
      <c r="N305" s="2">
        <f t="shared" si="4"/>
        <v>1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H313" s="2">
        <v>1</v>
      </c>
      <c r="K313" s="2">
        <v>1</v>
      </c>
      <c r="L313" s="2">
        <v>1</v>
      </c>
      <c r="N313" s="2">
        <f t="shared" si="4"/>
        <v>3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H322" s="2">
        <v>2</v>
      </c>
      <c r="N322" s="2">
        <f t="shared" si="4"/>
        <v>2</v>
      </c>
    </row>
    <row r="323" spans="1:14" x14ac:dyDescent="0.25">
      <c r="A323" s="4">
        <v>528</v>
      </c>
      <c r="B323" s="9" t="s">
        <v>324</v>
      </c>
      <c r="N323" s="2">
        <f t="shared" si="4"/>
        <v>0</v>
      </c>
    </row>
    <row r="324" spans="1:14" x14ac:dyDescent="0.25">
      <c r="A324" s="4">
        <v>530</v>
      </c>
      <c r="B324" s="9" t="s">
        <v>325</v>
      </c>
      <c r="N324" s="2">
        <f t="shared" ref="N324:N373" si="5">SUM(C324+D324+E324+F324+G324+H324+I324+J324+K324+L324+M324)</f>
        <v>0</v>
      </c>
    </row>
    <row r="325" spans="1:14" x14ac:dyDescent="0.25">
      <c r="A325" s="4">
        <v>531</v>
      </c>
      <c r="B325" s="9" t="s">
        <v>326</v>
      </c>
      <c r="N325" s="2">
        <f t="shared" si="5"/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H331" s="2">
        <v>1</v>
      </c>
      <c r="K331" s="2">
        <v>1</v>
      </c>
      <c r="L331" s="2">
        <v>1</v>
      </c>
      <c r="N331" s="2">
        <f t="shared" si="5"/>
        <v>3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G336" s="2">
        <v>4</v>
      </c>
      <c r="N336" s="2">
        <f t="shared" si="5"/>
        <v>4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K345" s="2">
        <v>2</v>
      </c>
      <c r="L345" s="2">
        <v>2</v>
      </c>
      <c r="N345" s="2">
        <f t="shared" si="5"/>
        <v>4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K360" s="2">
        <v>6</v>
      </c>
      <c r="N360" s="2">
        <f t="shared" si="5"/>
        <v>6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H371" s="2">
        <v>1</v>
      </c>
      <c r="N371" s="2">
        <f t="shared" si="5"/>
        <v>1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G373" s="2">
        <v>1</v>
      </c>
      <c r="N373" s="2">
        <f t="shared" si="5"/>
        <v>1</v>
      </c>
    </row>
    <row r="374" spans="1:14" x14ac:dyDescent="0.25">
      <c r="A374"/>
      <c r="B374"/>
    </row>
    <row r="375" spans="1:14" x14ac:dyDescent="0.25">
      <c r="N375" s="2">
        <f>SUM(N3:N373)</f>
        <v>2495</v>
      </c>
    </row>
    <row r="376" spans="1:14" x14ac:dyDescent="0.25">
      <c r="N376" s="2">
        <f>COUNTIF(N3:N373,"&gt;0")</f>
        <v>50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2022-11-05T20:37:40Z</dcterms:modified>
</cp:coreProperties>
</file>