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2" i="1" l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375" i="1" s="1"/>
  <c r="N11" i="1"/>
  <c r="N10" i="1"/>
  <c r="N9" i="1"/>
  <c r="N8" i="1"/>
  <c r="N7" i="1"/>
  <c r="N6" i="1"/>
  <c r="N5" i="1"/>
  <c r="N4" i="1"/>
  <c r="N3" i="1"/>
  <c r="N374" i="1" l="1"/>
</calcChain>
</file>

<file path=xl/comments1.xml><?xml version="1.0" encoding="utf-8"?>
<comments xmlns="http://schemas.openxmlformats.org/spreadsheetml/2006/main">
  <authors>
    <author>Author</author>
  </authors>
  <commentLis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Willow Emerald damselflies noted on conifer.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plus 4 juvs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 pair &amp; 3 young (one of which is a 'Polish' morph).</t>
        </r>
      </text>
    </comment>
    <comment ref="M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 continues to do well.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<sst xmlns="http://schemas.openxmlformats.org/spreadsheetml/2006/main" count="382" uniqueCount="382">
  <si>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</si>
  <si>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</si>
  <si>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</si>
  <si>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</si>
  <si>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</si>
  <si>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</si>
  <si>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</si>
  <si>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</si>
  <si>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</si>
  <si>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</si>
  <si>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</si>
  <si>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</si>
  <si>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</si>
  <si>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</si>
  <si>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</si>
  <si>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</si>
  <si>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</si>
  <si>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</si>
  <si>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</si>
  <si>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</si>
  <si>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</si>
  <si>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</si>
  <si>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</si>
  <si>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</si>
  <si>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</si>
  <si>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</si>
  <si>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</si>
  <si>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</si>
  <si>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</si>
  <si>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</si>
  <si>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</si>
  <si>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</si>
  <si>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</si>
  <si>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</si>
  <si>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</si>
  <si>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</si>
  <si>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</si>
  <si>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</si>
  <si>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</si>
  <si>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</si>
  <si>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</si>
  <si>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</si>
  <si>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</si>
  <si>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</si>
  <si>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</si>
  <si>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</si>
  <si>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</si>
  <si>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</si>
  <si>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</si>
  <si>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</si>
  <si>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</si>
  <si>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</si>
  <si>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</si>
  <si>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</si>
  <si>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</si>
  <si>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</si>
  <si>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</si>
  <si>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</si>
  <si>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</si>
  <si>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</si>
  <si>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</si>
  <si>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</si>
  <si>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</si>
  <si>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</si>
  <si>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</si>
  <si>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</si>
  <si>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</si>
  <si>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</si>
  <si>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</si>
  <si>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</si>
  <si>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</si>
  <si>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</si>
  <si>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</si>
  <si>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</si>
  <si>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</si>
  <si>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</si>
  <si>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</si>
  <si>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</si>
  <si>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</si>
  <si>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</si>
  <si>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</si>
  <si>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</si>
  <si>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</si>
  <si>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</si>
  <si>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</si>
  <si>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</si>
  <si>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</si>
  <si>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</si>
  <si>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</si>
  <si>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</si>
  <si>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</si>
  <si>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</si>
  <si>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</si>
  <si>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</si>
  <si>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</si>
  <si>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</si>
  <si>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</si>
  <si>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</si>
  <si>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</si>
  <si>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</si>
  <si>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</si>
  <si>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</si>
  <si>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</si>
  <si>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</si>
  <si>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</si>
  <si>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</si>
  <si>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</si>
  <si>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</si>
  <si>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</si>
  <si>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</si>
  <si>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</si>
  <si>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</si>
  <si>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</si>
  <si>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</si>
  <si>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</si>
  <si>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</si>
  <si>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</si>
  <si>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</si>
  <si>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</si>
  <si>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</si>
  <si>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</si>
  <si>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</si>
  <si>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</si>
  <si>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</si>
  <si>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</si>
  <si>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</si>
  <si>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</si>
  <si>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</si>
  <si>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</si>
  <si>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</si>
  <si>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</si>
  <si>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</si>
  <si>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</si>
  <si>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</si>
  <si>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</si>
  <si>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</si>
  <si>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</si>
  <si>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</si>
  <si>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</si>
  <si>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</si>
  <si>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</si>
  <si>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</si>
  <si>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</si>
  <si>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</si>
  <si>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</si>
  <si>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</si>
  <si>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</si>
  <si>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</si>
  <si>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</si>
  <si>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</si>
  <si>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</si>
  <si>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</si>
  <si>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</si>
  <si>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</si>
  <si>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</si>
  <si>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</si>
  <si>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</si>
  <si>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</si>
  <si>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</si>
  <si>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</si>
  <si>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</si>
  <si>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</si>
  <si>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</si>
  <si>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</si>
  <si>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</si>
  <si>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</si>
  <si>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</si>
  <si>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</si>
  <si>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</si>
  <si>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</si>
  <si>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</si>
  <si>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</si>
  <si>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</si>
  <si>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</si>
  <si>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</si>
  <si>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</si>
  <si>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</si>
  <si>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</si>
  <si>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</si>
  <si>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</si>
  <si>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</si>
  <si>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</si>
  <si>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</si>
  <si>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</si>
  <si>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</si>
  <si>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</si>
  <si>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</si>
  <si>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</si>
  <si>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</si>
  <si>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</si>
  <si>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</si>
  <si>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</si>
  <si>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</si>
  <si>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</si>
  <si>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</si>
  <si>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</si>
  <si>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</si>
  <si>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</si>
  <si>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</si>
  <si>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</si>
  <si>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</si>
  <si>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</si>
  <si>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</si>
  <si>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</si>
  <si>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</si>
  <si>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</si>
  <si>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</si>
  <si>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</si>
  <si>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</si>
  <si>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</si>
  <si>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</si>
  <si>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</si>
  <si>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</si>
  <si>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</si>
  <si>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</si>
  <si>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</si>
  <si>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</si>
  <si>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</si>
  <si>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</si>
  <si>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</si>
  <si>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</si>
  <si>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</si>
  <si>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</si>
  <si>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</si>
  <si>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</si>
  <si>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</si>
  <si>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</si>
  <si>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</si>
  <si>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</si>
  <si>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</si>
  <si>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</si>
  <si>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</si>
  <si>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</si>
  <si>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</si>
  <si>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</si>
  <si>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</si>
  <si>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</si>
  <si>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</si>
  <si>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</si>
  <si>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</si>
  <si>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</si>
  <si>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</si>
  <si>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</si>
  <si>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</si>
  <si>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</si>
  <si>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</si>
  <si>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</si>
  <si>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</si>
  <si>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</si>
  <si>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</si>
  <si>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</si>
  <si>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</si>
  <si>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</si>
  <si>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</si>
  <si>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</si>
  <si>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</si>
  <si>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</si>
  <si>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</si>
  <si>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</si>
  <si>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</si>
  <si>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</si>
  <si>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</si>
  <si>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</si>
  <si>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</si>
  <si>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</si>
  <si>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</si>
  <si>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</si>
  <si>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</si>
  <si>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</si>
  <si>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</si>
  <si>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</si>
  <si>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</si>
  <si>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</si>
  <si>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</si>
  <si>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</si>
  <si>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</si>
  <si>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</si>
  <si>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</si>
  <si>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</si>
  <si>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</si>
  <si>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</si>
  <si>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</si>
  <si>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</si>
  <si>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</si>
  <si>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</si>
  <si>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</si>
  <si>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</si>
  <si>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</si>
  <si>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</si>
  <si>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</si>
  <si>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</si>
  <si>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</si>
  <si>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</si>
  <si>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</si>
  <si>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</si>
  <si>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</si>
  <si>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</si>
  <si>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</si>
  <si>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</si>
  <si>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</si>
  <si>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</si>
  <si>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</si>
  <si>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</si>
  <si>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</si>
  <si>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</si>
  <si>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</si>
  <si>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</si>
  <si>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</si>
  <si>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</si>
  <si>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</si>
  <si>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</si>
  <si>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</si>
  <si>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</si>
  <si>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</si>
  <si>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</si>
  <si>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</si>
  <si>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</si>
  <si>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</si>
  <si>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</si>
  <si>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</si>
  <si>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</si>
  <si>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</si>
  <si>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</si>
  <si>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</si>
  <si>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</si>
  <si>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</si>
  <si>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</si>
  <si>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</si>
  <si>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</si>
  <si>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</si>
  <si>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</si>
  <si>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</si>
  <si>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</si>
  <si>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</si>
  <si>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</si>
  <si>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</si>
  <si>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</si>
  <si>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</si>
  <si>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</si>
  <si>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</si>
  <si>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</si>
  <si>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</si>
  <si>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</si>
  <si>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</si>
  <si>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</si>
  <si>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</si>
  <si>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</si>
  <si>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</si>
  <si>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</si>
  <si>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</si>
  <si>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</si>
  <si>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</si>
  <si>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</si>
  <si>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</si>
  <si>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</si>
  <si>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</si>
  <si>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</si>
  <si>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</si>
  <si>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</si>
  <si>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</si>
  <si>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</si>
  <si>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</si>
  <si>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</si>
  <si>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</si>
  <si>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</si>
  <si>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</si>
  <si>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</si>
  <si>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</si>
  <si>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</si>
  <si>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05.09.2019 - BSM - 08.00 to 13.30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</si>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</sst>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37</v>
      </c>
      <c r="N5" s="14">
        <f t="shared" si="0"/>
        <v>37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434</v>
      </c>
      <c r="K7" s="14">
        <v>1</v>
      </c>
      <c r="N7" s="14">
        <f t="shared" si="0"/>
        <v>435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2</v>
      </c>
      <c r="K13" s="14">
        <v>3</v>
      </c>
      <c r="L13" s="14">
        <v>2</v>
      </c>
      <c r="N13" s="14">
        <f t="shared" si="0"/>
        <v>7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G16" s="14">
        <v>8</v>
      </c>
      <c r="N16" s="14">
        <f t="shared" si="0"/>
        <v>8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16</v>
      </c>
      <c r="K22" s="14">
        <v>1</v>
      </c>
      <c r="N22" s="14">
        <f t="shared" si="0"/>
        <v>17</v>
      </c>
    </row>
    <row r="23" spans="1:14">
      <c r="A23" s="6">
        <v>26</v>
      </c>
      <c r="B23" s="7" t="s">
        <v>20</v>
      </c>
      <c r="G23" s="14">
        <v>75</v>
      </c>
      <c r="L23" s="14">
        <v>33</v>
      </c>
      <c r="N23" s="14">
        <f t="shared" si="0"/>
        <v>108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N25" s="14">
        <f t="shared" si="0"/>
        <v>0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221</v>
      </c>
      <c r="L27" s="14">
        <v>4</v>
      </c>
      <c r="N27" s="14">
        <f t="shared" si="0"/>
        <v>225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G29" s="14">
        <v>27</v>
      </c>
      <c r="N29" s="14">
        <f t="shared" si="0"/>
        <v>27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G32" s="14">
        <v>1</v>
      </c>
      <c r="L32" s="14">
        <v>1</v>
      </c>
      <c r="N32" s="14">
        <f t="shared" si="0"/>
        <v>2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N35" s="14">
        <f t="shared" si="0"/>
        <v>0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K48" s="14">
        <v>4</v>
      </c>
      <c r="N48" s="14">
        <f t="shared" si="0"/>
        <v>4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N51" s="14">
        <f t="shared" si="0"/>
        <v>0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G61" s="14">
        <v>15</v>
      </c>
      <c r="M61" s="14">
        <v>1</v>
      </c>
      <c r="N61" s="14">
        <f t="shared" si="0"/>
        <v>16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6</v>
      </c>
      <c r="N63" s="14">
        <f t="shared" si="0"/>
        <v>6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8</v>
      </c>
      <c r="N75" s="14">
        <f t="shared" si="1"/>
        <v>8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G77" s="14">
        <v>1</v>
      </c>
      <c r="N77" s="14">
        <f t="shared" si="1"/>
        <v>1</v>
      </c>
    </row>
    <row r="78" spans="1:14">
      <c r="A78" s="6">
        <v>118</v>
      </c>
      <c r="B78" s="7" t="s">
        <v>75</v>
      </c>
      <c r="G78" s="14">
        <v>7</v>
      </c>
      <c r="L78" s="14">
        <v>1</v>
      </c>
      <c r="N78" s="14">
        <f t="shared" si="1"/>
        <v>8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36</v>
      </c>
      <c r="N81" s="14">
        <f t="shared" si="1"/>
        <v>36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N87" s="14">
        <f t="shared" si="1"/>
        <v>0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K96" s="14">
        <v>1</v>
      </c>
      <c r="N96" s="14">
        <f t="shared" si="1"/>
        <v>1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4</v>
      </c>
      <c r="K104" s="14">
        <v>4</v>
      </c>
      <c r="L104" s="14">
        <v>4</v>
      </c>
      <c r="N104" s="14">
        <f t="shared" si="1"/>
        <v>12</v>
      </c>
    </row>
    <row r="105" spans="1:14">
      <c r="A105" s="6">
        <v>159</v>
      </c>
      <c r="B105" s="7" t="s">
        <v>102</v>
      </c>
      <c r="G105" s="14">
        <v>127</v>
      </c>
      <c r="L105" s="14">
        <v>12</v>
      </c>
      <c r="N105" s="14">
        <f t="shared" si="1"/>
        <v>139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12</v>
      </c>
      <c r="N111" s="14">
        <f t="shared" si="1"/>
        <v>12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G131" s="14">
        <v>1</v>
      </c>
      <c r="N131" s="14">
        <f t="shared" ref="N131:N194" si="2">SUM(C131+D131+E131+F131+G131+H131+I131+J131+K131+L131+M131)</f>
        <v>1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G155" s="14">
        <v>1</v>
      </c>
      <c r="N155" s="14">
        <f t="shared" si="2"/>
        <v>1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G157" s="14">
        <v>1</v>
      </c>
      <c r="N157" s="14">
        <f t="shared" si="2"/>
        <v>1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G163" s="14">
        <v>2</v>
      </c>
      <c r="N163" s="14">
        <f t="shared" si="2"/>
        <v>2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62</v>
      </c>
      <c r="N171" s="14">
        <f t="shared" si="2"/>
        <v>62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N186" s="14">
        <f t="shared" si="2"/>
        <v>0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J209" s="14">
        <v>2</v>
      </c>
      <c r="K209" s="14">
        <v>7</v>
      </c>
      <c r="N209" s="14">
        <f t="shared" si="3"/>
        <v>9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N228" s="14">
        <f t="shared" si="3"/>
        <v>0</v>
      </c>
    </row>
    <row r="229" spans="1:14">
      <c r="A229" s="6">
        <v>345</v>
      </c>
      <c r="B229" s="7" t="s">
        <v>226</v>
      </c>
      <c r="N229" s="14">
        <f t="shared" si="3"/>
        <v>0</v>
      </c>
    </row>
    <row r="230" spans="1:14">
      <c r="A230" s="6">
        <v>347</v>
      </c>
      <c r="B230" s="7" t="s">
        <v>227</v>
      </c>
      <c r="N230" s="14">
        <f t="shared" si="3"/>
        <v>0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N242" s="14">
        <f t="shared" si="3"/>
        <v>0</v>
      </c>
    </row>
    <row r="243" spans="1:14">
      <c r="A243" s="6">
        <v>376</v>
      </c>
      <c r="B243" s="7" t="s">
        <v>240</v>
      </c>
      <c r="K243" s="14">
        <v>2</v>
      </c>
      <c r="N243" s="14">
        <f t="shared" si="3"/>
        <v>2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K245" s="14">
        <v>62</v>
      </c>
      <c r="N245" s="14">
        <f t="shared" si="3"/>
        <v>62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G248" s="14">
        <v>2</v>
      </c>
      <c r="N248" s="14">
        <f t="shared" si="3"/>
        <v>2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N252" s="14">
        <f t="shared" si="3"/>
        <v>0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N256" s="14">
        <f t="shared" si="3"/>
        <v>0</v>
      </c>
    </row>
    <row r="257" spans="1:14">
      <c r="A257" s="6">
        <v>393</v>
      </c>
      <c r="B257" s="7" t="s">
        <v>254</v>
      </c>
      <c r="N257" s="14">
        <f t="shared" si="3"/>
        <v>0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G264" s="14">
        <v>6</v>
      </c>
      <c r="N264" s="14">
        <f t="shared" si="4"/>
        <v>6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N268" s="14">
        <f t="shared" si="4"/>
        <v>0</v>
      </c>
    </row>
    <row r="269" spans="1:14">
      <c r="A269" s="6">
        <v>415</v>
      </c>
      <c r="B269" s="7" t="s">
        <v>266</v>
      </c>
      <c r="N269" s="14">
        <f t="shared" si="4"/>
        <v>0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G274" s="14">
        <v>2</v>
      </c>
      <c r="H274" s="14">
        <v>1</v>
      </c>
      <c r="J274" s="14">
        <v>1</v>
      </c>
      <c r="K274" s="14">
        <v>1</v>
      </c>
      <c r="M274" s="14">
        <v>1</v>
      </c>
      <c r="N274" s="14">
        <f t="shared" si="4"/>
        <v>6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N294" s="14">
        <f t="shared" si="4"/>
        <v>0</v>
      </c>
    </row>
    <row r="295" spans="1:14">
      <c r="A295" s="6">
        <v>473</v>
      </c>
      <c r="B295" s="7" t="s">
        <v>292</v>
      </c>
      <c r="H295" s="14">
        <v>1</v>
      </c>
      <c r="K295" s="14">
        <v>1</v>
      </c>
      <c r="N295" s="14">
        <f t="shared" si="4"/>
        <v>2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G299" s="14">
        <v>5</v>
      </c>
      <c r="N299" s="14">
        <f t="shared" si="4"/>
        <v>5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H301" s="14">
        <v>2</v>
      </c>
      <c r="N301" s="14">
        <f t="shared" si="4"/>
        <v>2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N303" s="14">
        <f t="shared" si="4"/>
        <v>0</v>
      </c>
    </row>
    <row r="304" spans="1:14">
      <c r="A304" s="6">
        <v>500</v>
      </c>
      <c r="B304" s="7" t="s">
        <v>301</v>
      </c>
      <c r="N304" s="14">
        <f t="shared" si="4"/>
        <v>0</v>
      </c>
    </row>
    <row r="305" spans="1:14">
      <c r="A305" s="6">
        <v>501</v>
      </c>
      <c r="B305" s="7" t="s">
        <v>302</v>
      </c>
      <c r="N305" s="14">
        <f t="shared" si="4"/>
        <v>0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H309" s="14">
        <v>1</v>
      </c>
      <c r="M309" s="14">
        <v>2</v>
      </c>
      <c r="N309" s="14">
        <f t="shared" si="4"/>
        <v>3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N320" s="14">
        <f t="shared" si="4"/>
        <v>0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2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N326" s="14">
        <f t="shared" si="5"/>
        <v>0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M329" s="14">
        <v>1</v>
      </c>
      <c r="N329" s="14">
        <f t="shared" si="5"/>
        <v>1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N333" s="14">
        <f t="shared" si="5"/>
        <v>0</v>
      </c>
    </row>
    <row r="334" spans="1:14">
      <c r="A334" s="6">
        <v>553</v>
      </c>
      <c r="B334" s="7" t="s">
        <v>331</v>
      </c>
      <c r="N334" s="14">
        <f t="shared" si="5"/>
        <v>0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N343" s="14">
        <f t="shared" si="5"/>
        <v>0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J347" s="14">
        <v>3</v>
      </c>
      <c r="N347" s="14">
        <f t="shared" si="5"/>
        <v>3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M350" s="14">
        <v>1</v>
      </c>
      <c r="N350" s="14">
        <f t="shared" si="5"/>
        <v>1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K358" s="14">
        <v>2</v>
      </c>
      <c r="N358" s="14">
        <f t="shared" si="5"/>
        <v>2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N369" s="14">
        <f t="shared" si="5"/>
        <v>0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G371" s="14">
        <v>5</v>
      </c>
      <c r="N371" s="14">
        <f t="shared" si="5"/>
        <v>5</v>
      </c>
    </row>
    <row r="372" spans="1:14">
      <c r="N372" s="14">
        <f t="shared" si="5"/>
        <v>0</v>
      </c>
    </row>
    <row r="374" spans="1:14">
      <c r="N374" s="14">
        <f>SUM(N12:N373)</f>
        <v>815</v>
      </c>
    </row>
    <row r="375" spans="1:14">
      <c r="N375" s="14">
        <f>COUNTIF(N12:N371,"&gt;0")</f>
        <v>38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2019-09-19T19:13:03Z</dcterms:modified>
</cp:coreProperties>
</file>