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7" i="1"/>
  <c r="N363" i="1"/>
  <c r="N364" i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&amp; 4 young. Plus one adult.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 due to hatch any time now.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young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32 young</t>
        </r>
      </text>
    </comment>
    <comment ref="I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13 young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21 young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10 young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18 young</t>
        </r>
      </text>
    </comment>
    <comment ref="I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54 young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at least 1 young but almost certain to be more in in the vegetation.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31 young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and two immature at least 10 weeeks old.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most were in the edge vegetation but all moved into the lake when there was a disturbance.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consisting of 2 pairs, a female &amp; 7 small young in the New Cut and 8 males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young in Great Ditch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2 young more than 2 weeks old, female &amp; 4 very young chicks. Not sure if new or last weeks brood. Plus 11 adults (8 males)</t>
        </r>
      </text>
    </comment>
    <comment ref="M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4 young, now two &amp; a half weeks old.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H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K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pair in the New Cut and a male in the cross dyke.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four broods</t>
        </r>
      </text>
    </comment>
    <comment ref="H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family</t>
        </r>
      </text>
    </comment>
    <comment ref="M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family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small young seen. Adults constantly chasing Jackdaws and a crow.</t>
        </r>
      </text>
    </comment>
    <comment ref="K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alarm call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young seen on edge of island being fed.
Warden doing nest counts so no count by me.</t>
        </r>
      </text>
    </comment>
    <comment ref="G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 from North Belt</t>
        </r>
      </text>
    </comment>
    <comment ref="M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party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party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&amp; fledged young seen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05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 still with the Greylag family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<sst xmlns="http://schemas.openxmlformats.org/spreadsheetml/2006/main" count="376" uniqueCount="376">
  <si>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</si>
  <si>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</si>
  <si>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</si>
  <si>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</si>
  <si>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</si>
  <si>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</si>
  <si>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</si>
  <si>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</si>
  <si>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</si>
  <si>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</si>
  <si>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</si>
  <si>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</si>
  <si>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</si>
  <si>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</si>
  <si>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</si>
  <si>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</si>
  <si>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</si>
  <si>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</si>
  <si>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</si>
  <si>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</si>
  <si>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</si>
  <si>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</si>
  <si>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</si>
  <si>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</si>
  <si>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</si>
  <si>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</si>
  <si>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</si>
  <si>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</si>
  <si>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</si>
  <si>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</si>
  <si>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</si>
  <si>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</si>
  <si>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</si>
  <si>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</si>
  <si>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</si>
  <si>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</si>
  <si>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</si>
  <si>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</si>
  <si>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</si>
  <si>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</si>
  <si>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</si>
  <si>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</si>
  <si>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</si>
  <si>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</si>
  <si>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</si>
  <si>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</si>
  <si>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</si>
  <si>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</si>
  <si>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</si>
  <si>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</si>
  <si>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</si>
  <si>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</si>
  <si>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</si>
  <si>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</si>
  <si>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</si>
  <si>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</si>
  <si>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</si>
  <si>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</si>
  <si>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</si>
  <si>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</si>
  <si>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</si>
  <si>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</si>
  <si>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</si>
  <si>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</si>
  <si>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</si>
  <si>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</si>
  <si>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</si>
  <si>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</si>
  <si>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</si>
  <si>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</si>
  <si>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</si>
  <si>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</si>
  <si>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</si>
  <si>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</si>
  <si>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</si>
  <si>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</si>
  <si>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</si>
  <si>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</si>
  <si>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</si>
  <si>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</si>
  <si>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</si>
  <si>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</si>
  <si>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</si>
  <si>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</si>
  <si>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</si>
  <si>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</si>
  <si>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</si>
  <si>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</si>
  <si>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</si>
  <si>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</si>
  <si>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</si>
  <si>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</si>
  <si>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</si>
  <si>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</si>
  <si>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</si>
  <si>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</si>
  <si>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</si>
  <si>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</si>
  <si>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</si>
  <si>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</si>
  <si>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</si>
  <si>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</si>
  <si>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</si>
  <si>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</si>
  <si>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</si>
  <si>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</si>
  <si>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</si>
  <si>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</si>
  <si>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</si>
  <si>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</si>
  <si>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</si>
  <si>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</si>
  <si>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</si>
  <si>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</si>
  <si>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</si>
  <si>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</si>
  <si>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</si>
  <si>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</si>
  <si>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</si>
  <si>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</si>
  <si>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</si>
  <si>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</si>
  <si>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</si>
  <si>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</si>
  <si>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</si>
  <si>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</si>
  <si>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</si>
  <si>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</si>
  <si>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</si>
  <si>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</si>
  <si>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</si>
  <si>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</si>
  <si>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</si>
  <si>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</si>
  <si>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</si>
  <si>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</si>
  <si>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</si>
  <si>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</si>
  <si>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</si>
  <si>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</si>
  <si>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</si>
  <si>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</si>
  <si>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</si>
  <si>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</si>
  <si>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</si>
  <si>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</si>
  <si>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</si>
  <si>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</si>
  <si>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</si>
  <si>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</si>
  <si>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</si>
  <si>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</si>
  <si>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</si>
  <si>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</si>
  <si>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</si>
  <si>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</si>
  <si>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</si>
  <si>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</si>
  <si>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</si>
  <si>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</si>
  <si>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</si>
  <si>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</si>
  <si>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</si>
  <si>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</si>
  <si>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</si>
  <si>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</si>
  <si>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</si>
  <si>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</si>
  <si>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</si>
  <si>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</si>
  <si>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</si>
  <si>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</si>
  <si>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</si>
  <si>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</si>
  <si>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</si>
  <si>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</si>
  <si>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</si>
  <si>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</si>
  <si>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</si>
  <si>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</si>
  <si>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</si>
  <si>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</si>
  <si>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</si>
  <si>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</si>
  <si>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</si>
  <si>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</si>
  <si>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</si>
  <si>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</si>
  <si>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</si>
  <si>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</si>
  <si>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</si>
  <si>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</si>
  <si>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</si>
  <si>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</si>
  <si>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</si>
  <si>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</si>
  <si>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</si>
  <si>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</si>
  <si>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</si>
  <si>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</si>
  <si>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</si>
  <si>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</si>
  <si>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</si>
  <si>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</si>
  <si>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</si>
  <si>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</si>
  <si>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</si>
  <si>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</si>
  <si>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</si>
  <si>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</si>
  <si>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</si>
  <si>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</si>
  <si>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</si>
  <si>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</si>
  <si>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</si>
  <si>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</si>
  <si>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</si>
  <si>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</si>
  <si>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</si>
  <si>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</si>
  <si>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</si>
  <si>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</si>
  <si>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</si>
  <si>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</si>
  <si>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</si>
  <si>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</si>
  <si>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</si>
  <si>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</si>
  <si>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</si>
  <si>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</si>
  <si>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</si>
  <si>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</si>
  <si>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</si>
  <si>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</si>
  <si>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</si>
  <si>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</si>
  <si>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</si>
  <si>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</si>
  <si>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</si>
  <si>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</si>
  <si>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</si>
  <si>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</si>
  <si>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</si>
  <si>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</si>
  <si>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</si>
  <si>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</si>
  <si>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</si>
  <si>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</si>
  <si>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</si>
  <si>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</si>
  <si>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</si>
  <si>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</si>
  <si>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</si>
  <si>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</si>
  <si>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</si>
  <si>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</si>
  <si>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</si>
  <si>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</si>
  <si>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</si>
  <si>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</si>
  <si>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</si>
  <si>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</si>
  <si>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</si>
  <si>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</si>
  <si>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</si>
  <si>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</si>
  <si>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</si>
  <si>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</si>
  <si>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</si>
  <si>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</si>
  <si>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</si>
  <si>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</si>
  <si>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</si>
  <si>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</si>
  <si>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</si>
  <si>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</si>
  <si>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</si>
  <si>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</si>
  <si>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</si>
  <si>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</si>
  <si>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</si>
  <si>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</si>
  <si>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</si>
  <si>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</si>
  <si>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</si>
  <si>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</si>
  <si>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</si>
  <si>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</si>
  <si>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</si>
  <si>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</si>
  <si>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</si>
  <si>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</si>
  <si>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</si>
  <si>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</si>
  <si>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</si>
  <si>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</si>
  <si>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</si>
  <si>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</si>
  <si>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</si>
  <si>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</si>
  <si>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</si>
  <si>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</si>
  <si>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</si>
  <si>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</si>
  <si>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</si>
  <si>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</si>
  <si>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</si>
  <si>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</si>
  <si>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</si>
  <si>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</si>
  <si>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</si>
  <si>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</si>
  <si>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</si>
  <si>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</si>
  <si>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</si>
  <si>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</si>
  <si>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</si>
  <si>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</si>
  <si>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</si>
  <si>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</si>
  <si>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</si>
  <si>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</si>
  <si>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</si>
  <si>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</si>
  <si>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</si>
  <si>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</si>
  <si>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</si>
  <si>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</si>
  <si>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</si>
  <si>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</si>
  <si>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</si>
  <si>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</si>
  <si>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</si>
  <si>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</si>
  <si>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</si>
  <si>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</si>
  <si>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</si>
  <si>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</si>
  <si>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</si>
  <si>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</si>
  <si>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</si>
  <si>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</si>
  <si>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</si>
  <si>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</si>
  <si>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</si>
  <si>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</si>
  <si>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</si>
  <si>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</si>
  <si>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</si>
  <si>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</si>
  <si>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</si>
  <si>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</si>
  <si>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</si>
  <si>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</si>
  <si>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</si>
  <si>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</si>
  <si>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</si>
  <si>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</si>
  <si>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</si>
  <si>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</si>
  <si>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</si>
  <si>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</si>
  <si>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</si>
  <si>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06.06.2019 - BSM - 07.25 to 15.50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</si>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</sst>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7" sqref="D7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3</v>
      </c>
      <c r="H3" s="20"/>
      <c r="I3" s="20"/>
      <c r="J3" s="20"/>
      <c r="K3" s="20"/>
      <c r="L3" s="20">
        <v>5</v>
      </c>
      <c r="M3" s="20"/>
      <c r="N3" s="20">
        <f>SUM(C3+D3+E3+F3+G3+H3+I3+J3+K3+L3+M3)</f>
        <v>8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G5" s="20">
        <v>1</v>
      </c>
      <c r="N5" s="20">
        <f t="shared" si="0"/>
        <v>1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2</v>
      </c>
      <c r="H11" s="20">
        <v>14</v>
      </c>
      <c r="I11" s="20">
        <v>7</v>
      </c>
      <c r="L11" s="20">
        <v>18</v>
      </c>
      <c r="N11" s="20">
        <f t="shared" si="0"/>
        <v>41</v>
      </c>
    </row>
    <row r="12" spans="1:14" x14ac:dyDescent="0.25">
      <c r="A12" s="8">
        <v>12</v>
      </c>
      <c r="B12" s="9" t="s">
        <v>9</v>
      </c>
      <c r="G12" s="20">
        <v>30</v>
      </c>
      <c r="H12" s="20">
        <v>10</v>
      </c>
      <c r="I12" s="20">
        <v>34</v>
      </c>
      <c r="K12" s="20">
        <v>3</v>
      </c>
      <c r="L12" s="20">
        <v>38</v>
      </c>
      <c r="N12" s="20">
        <f t="shared" si="0"/>
        <v>115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4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97</v>
      </c>
      <c r="K21" s="20">
        <v>4</v>
      </c>
      <c r="L21" s="20">
        <v>6</v>
      </c>
      <c r="N21" s="20">
        <f t="shared" si="0"/>
        <v>107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28</v>
      </c>
      <c r="K24" s="20">
        <v>13</v>
      </c>
      <c r="L24" s="20">
        <v>6</v>
      </c>
      <c r="N24" s="20">
        <f t="shared" si="0"/>
        <v>47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E28" s="20">
        <v>1</v>
      </c>
      <c r="G28" s="20">
        <v>5</v>
      </c>
      <c r="N28" s="20">
        <f t="shared" si="0"/>
        <v>6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13</v>
      </c>
      <c r="M30" s="20">
        <v>1</v>
      </c>
      <c r="N30" s="20">
        <f t="shared" si="0"/>
        <v>14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10</v>
      </c>
      <c r="H33" s="20">
        <v>2</v>
      </c>
      <c r="K33" s="20">
        <v>3</v>
      </c>
      <c r="N33" s="20">
        <f t="shared" si="0"/>
        <v>15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K46" s="20">
        <v>2</v>
      </c>
      <c r="N46" s="20">
        <f t="shared" si="0"/>
        <v>2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D49" s="20">
        <v>3</v>
      </c>
      <c r="E49" s="20">
        <v>1</v>
      </c>
      <c r="N49" s="20">
        <f t="shared" si="0"/>
        <v>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4</v>
      </c>
      <c r="N59" s="20">
        <f t="shared" si="0"/>
        <v>4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K67" s="20">
        <v>2</v>
      </c>
      <c r="N67" s="20">
        <f t="shared" si="0"/>
        <v>3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K69" s="20">
        <v>2</v>
      </c>
      <c r="L69" s="20">
        <v>1</v>
      </c>
      <c r="N69" s="20">
        <f t="shared" si="1"/>
        <v>4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G76" s="20">
        <v>6</v>
      </c>
      <c r="L76" s="20">
        <v>1</v>
      </c>
      <c r="N76" s="20">
        <f t="shared" si="1"/>
        <v>7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J104" s="20">
        <v>1</v>
      </c>
      <c r="K104" s="20">
        <v>2</v>
      </c>
      <c r="L104" s="20">
        <v>2</v>
      </c>
      <c r="N104" s="20">
        <f t="shared" si="1"/>
        <v>7</v>
      </c>
    </row>
    <row r="105" spans="1:14" x14ac:dyDescent="0.25">
      <c r="A105" s="11">
        <v>159</v>
      </c>
      <c r="B105" s="9" t="s">
        <v>102</v>
      </c>
      <c r="G105" s="20">
        <v>63</v>
      </c>
      <c r="H105" s="20">
        <v>2</v>
      </c>
      <c r="I105" s="20">
        <v>1</v>
      </c>
      <c r="K105" s="20">
        <v>1</v>
      </c>
      <c r="L105" s="20">
        <v>6</v>
      </c>
      <c r="M105" s="20">
        <v>2</v>
      </c>
      <c r="N105" s="20">
        <f t="shared" si="1"/>
        <v>75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1</v>
      </c>
      <c r="K109" s="20">
        <v>2</v>
      </c>
      <c r="L109" s="20">
        <v>2</v>
      </c>
      <c r="N109" s="20">
        <f t="shared" si="1"/>
        <v>5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H126" s="20">
        <v>12</v>
      </c>
      <c r="N126" s="20">
        <f t="shared" si="1"/>
        <v>12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4</v>
      </c>
      <c r="K164" s="20">
        <v>2</v>
      </c>
      <c r="L164" s="20">
        <v>2</v>
      </c>
      <c r="N164" s="20">
        <f t="shared" si="2"/>
        <v>8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N177" s="20">
        <f t="shared" si="2"/>
        <v>0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8</v>
      </c>
      <c r="N200" s="20">
        <f t="shared" si="3"/>
        <v>8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K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C210" s="20">
        <v>7</v>
      </c>
      <c r="D210" s="20">
        <v>6</v>
      </c>
      <c r="K210" s="20">
        <v>6</v>
      </c>
      <c r="N210" s="20">
        <f t="shared" si="3"/>
        <v>19</v>
      </c>
    </row>
    <row r="211" spans="1:14" x14ac:dyDescent="0.25">
      <c r="A211" s="11">
        <v>310</v>
      </c>
      <c r="B211" s="9" t="s">
        <v>208</v>
      </c>
      <c r="C211" s="20">
        <v>5</v>
      </c>
      <c r="N211" s="20">
        <f t="shared" si="3"/>
        <v>5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G214" s="20">
        <v>1</v>
      </c>
      <c r="N214" s="20">
        <f t="shared" si="3"/>
        <v>1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3</v>
      </c>
      <c r="L237" s="20">
        <v>1</v>
      </c>
      <c r="N237" s="20">
        <f t="shared" si="3"/>
        <v>4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C240" s="20">
        <v>2</v>
      </c>
      <c r="D240" s="20">
        <v>4</v>
      </c>
      <c r="H240" s="20">
        <v>14</v>
      </c>
      <c r="K240" s="20">
        <v>4</v>
      </c>
      <c r="N240" s="20">
        <f t="shared" si="3"/>
        <v>24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H243" s="20">
        <v>1</v>
      </c>
      <c r="K243" s="20">
        <v>1</v>
      </c>
      <c r="N243" s="20">
        <f t="shared" si="3"/>
        <v>2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1</v>
      </c>
      <c r="N249" s="20">
        <f t="shared" si="3"/>
        <v>1</v>
      </c>
    </row>
    <row r="250" spans="1:14" x14ac:dyDescent="0.25">
      <c r="A250" s="11">
        <v>378</v>
      </c>
      <c r="B250" s="9" t="s">
        <v>247</v>
      </c>
      <c r="M250" s="20">
        <v>6</v>
      </c>
      <c r="N250" s="20">
        <f t="shared" si="3"/>
        <v>6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M264" s="20">
        <v>1</v>
      </c>
      <c r="N264" s="20">
        <f t="shared" si="4"/>
        <v>2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D269" s="20">
        <v>1</v>
      </c>
      <c r="E269" s="20">
        <v>3</v>
      </c>
      <c r="H269" s="20">
        <v>1</v>
      </c>
      <c r="J269" s="20">
        <v>1</v>
      </c>
      <c r="M269" s="20">
        <v>1</v>
      </c>
      <c r="N269" s="20">
        <f t="shared" si="4"/>
        <v>7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2</v>
      </c>
      <c r="D273" s="20">
        <v>2</v>
      </c>
      <c r="H273" s="20">
        <v>1</v>
      </c>
      <c r="J273" s="20">
        <v>1</v>
      </c>
      <c r="K273" s="20">
        <v>1</v>
      </c>
      <c r="L273" s="20">
        <v>2</v>
      </c>
      <c r="M273" s="20">
        <v>1</v>
      </c>
      <c r="N273" s="20">
        <f t="shared" si="4"/>
        <v>10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D278" s="20">
        <v>1</v>
      </c>
      <c r="H278" s="20">
        <v>2</v>
      </c>
      <c r="K278" s="20">
        <v>1</v>
      </c>
      <c r="L278" s="20">
        <v>2</v>
      </c>
      <c r="M278" s="20">
        <v>2</v>
      </c>
      <c r="N278" s="20">
        <f t="shared" si="4"/>
        <v>8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H287" s="20">
        <v>3</v>
      </c>
      <c r="J287" s="20">
        <v>4</v>
      </c>
      <c r="N287" s="20">
        <f t="shared" si="4"/>
        <v>7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D292" s="20">
        <v>1</v>
      </c>
      <c r="H292" s="20">
        <v>1</v>
      </c>
      <c r="J292" s="20">
        <v>1</v>
      </c>
      <c r="K292" s="20">
        <v>1</v>
      </c>
      <c r="L292" s="20">
        <v>3</v>
      </c>
      <c r="M292" s="20">
        <v>1</v>
      </c>
      <c r="N292" s="20">
        <f t="shared" si="4"/>
        <v>10</v>
      </c>
    </row>
    <row r="293" spans="1:14" x14ac:dyDescent="0.25">
      <c r="A293" s="8">
        <v>467</v>
      </c>
      <c r="B293" s="9" t="s">
        <v>290</v>
      </c>
      <c r="H293" s="20">
        <v>20</v>
      </c>
      <c r="N293" s="20">
        <f t="shared" si="4"/>
        <v>20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3</v>
      </c>
      <c r="D297" s="20">
        <v>2</v>
      </c>
      <c r="H297" s="20">
        <v>1</v>
      </c>
      <c r="J297" s="20">
        <v>2</v>
      </c>
      <c r="N297" s="20">
        <f t="shared" si="4"/>
        <v>8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D300" s="20">
        <v>1</v>
      </c>
      <c r="H300" s="20">
        <v>1</v>
      </c>
      <c r="N300" s="20">
        <f t="shared" si="4"/>
        <v>2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I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3</v>
      </c>
      <c r="D305" s="20">
        <v>1</v>
      </c>
      <c r="E305" s="20">
        <v>1</v>
      </c>
      <c r="H305" s="20">
        <v>2</v>
      </c>
      <c r="L305" s="20">
        <v>1</v>
      </c>
      <c r="M305" s="20">
        <v>1</v>
      </c>
      <c r="N305" s="20">
        <f t="shared" si="4"/>
        <v>9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1</v>
      </c>
      <c r="L319" s="20">
        <v>1</v>
      </c>
      <c r="N319" s="20">
        <f t="shared" si="4"/>
        <v>2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2</v>
      </c>
      <c r="E337" s="20">
        <v>1</v>
      </c>
      <c r="J337" s="20">
        <v>1</v>
      </c>
      <c r="L337" s="20">
        <v>2</v>
      </c>
      <c r="N337" s="20">
        <f t="shared" si="5"/>
        <v>6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3</v>
      </c>
      <c r="D342" s="20">
        <v>3</v>
      </c>
      <c r="K342" s="20">
        <v>2</v>
      </c>
      <c r="N342" s="20">
        <f t="shared" si="5"/>
        <v>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K344" s="20">
        <v>2</v>
      </c>
      <c r="M344" s="20">
        <v>1</v>
      </c>
      <c r="N344" s="20">
        <f t="shared" si="5"/>
        <v>3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H360" s="20">
        <v>1</v>
      </c>
      <c r="K360" s="20">
        <v>2</v>
      </c>
      <c r="L360" s="20">
        <v>1</v>
      </c>
      <c r="N360" s="20">
        <f t="shared" si="5"/>
        <v>4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H364" s="20">
        <v>1</v>
      </c>
      <c r="N364" s="20">
        <f t="shared" si="5"/>
        <v>1</v>
      </c>
    </row>
    <row r="365" spans="1:14" x14ac:dyDescent="0.25">
      <c r="B365" s="4" t="s">
        <v>362</v>
      </c>
    </row>
    <row r="366" spans="1:14" x14ac:dyDescent="0.25">
      <c r="N366" s="20">
        <f>SUM(N3:N365)</f>
        <v>676</v>
      </c>
    </row>
    <row r="367" spans="1:14" x14ac:dyDescent="0.25">
      <c r="N367" s="20">
        <f>COUNTIF(N3:N362,"&gt;0")</f>
        <v>49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2019-06-11T10:38:23Z</dcterms:modified>
</cp:coreProperties>
</file>