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7FF393F2-D38C-49BD-B196-C1A260213EB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5" authorId="0" shapeId="0" xr:uid="{1E6A30A0-DFFF-4551-9857-41F81FA7F2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100+ young.</t>
        </r>
      </text>
    </comment>
    <comment ref="H5" authorId="0" shapeId="0" xr:uid="{2C350244-7D8B-4A51-B2DF-CE19FE915B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28 young.</t>
        </r>
      </text>
    </comment>
    <comment ref="D7" authorId="0" shapeId="0" xr:uid="{13430F88-4305-453D-894A-8E97634A61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24 young.</t>
        </r>
      </text>
    </comment>
    <comment ref="G7" authorId="0" shapeId="0" xr:uid="{6C3EA66E-B94D-4A4B-BD04-B2904157C8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26 young.</t>
        </r>
      </text>
    </comment>
    <comment ref="H7" authorId="0" shapeId="0" xr:uid="{74C0F081-5D05-4561-805C-7FEAD7E545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23 young.</t>
        </r>
      </text>
    </comment>
    <comment ref="F13" authorId="0" shapeId="0" xr:uid="{B09F0929-49B4-42E9-BE7B-5C84E4AD9D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16" authorId="0" shapeId="0" xr:uid="{3D561131-5F23-419B-8A97-0A164DE74984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K17" authorId="0" shapeId="0" xr:uid="{7C483E95-473D-4503-BA24-EE51B7FD0C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new brood of 6 young.</t>
        </r>
      </text>
    </comment>
    <comment ref="F23" authorId="0" shapeId="0" xr:uid="{2C4EB5AB-3C0E-46A9-8F62-62F6A066C1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new broods of 5 &amp; 6 young.</t>
        </r>
      </text>
    </comment>
    <comment ref="F27" authorId="0" shapeId="0" xr:uid="{1B1D4018-A8A1-4A27-8040-9866BC7C18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7 young.</t>
        </r>
      </text>
    </comment>
    <comment ref="K27" authorId="0" shapeId="0" xr:uid="{A3BB7883-54C3-447C-88D2-946E8BE464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well grown young.</t>
        </r>
      </text>
    </comment>
    <comment ref="F32" authorId="0" shapeId="0" xr:uid="{F82BCDD6-968D-43E6-A7DB-D400247444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J57" authorId="0" shapeId="0" xr:uid="{5AF13597-0AE4-4CAF-B697-A83772C4F0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calling.</t>
        </r>
      </text>
    </comment>
    <comment ref="K57" authorId="0" shapeId="0" xr:uid="{999E6C3B-DFFA-4521-B8F1-6E37DED2CF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calling.</t>
        </r>
      </text>
    </comment>
    <comment ref="F68" authorId="0" shapeId="0" xr:uid="{D2D7CF8B-62B9-49B9-A3B1-06DD6E0BE8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broods.</t>
        </r>
      </text>
    </comment>
    <comment ref="F74" authorId="0" shapeId="0" xr:uid="{CA8A9D1E-8FA1-4EC4-87DF-60C105F967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broods.</t>
        </r>
      </text>
    </comment>
    <comment ref="K74" authorId="0" shapeId="0" xr:uid="{AA7EBEFF-0E26-42F5-86DC-F5671C936E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brood.</t>
        </r>
      </text>
    </comment>
    <comment ref="G78" authorId="0" shapeId="0" xr:uid="{00CB3F65-BCF9-4FA2-BEB4-9413A767B5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downy young.</t>
        </r>
      </text>
    </comment>
    <comment ref="M141" authorId="0" shapeId="0" xr:uid="{3A80C227-DDBF-4176-8565-DF2DD80E50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adults with young tucked in the vegetation on the islands.</t>
        </r>
      </text>
    </comment>
    <comment ref="F163" authorId="0" shapeId="0" xr:uid="{10CBF00E-CC84-400E-9AC4-1286EB00CE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possibly 3 occupied nests.</t>
        </r>
      </text>
    </comment>
    <comment ref="J217" authorId="0" shapeId="0" xr:uid="{D6B0772C-F816-4E0C-B280-D645BE31A5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08.30.</t>
        </r>
      </text>
    </comment>
    <comment ref="G244" authorId="0" shapeId="0" xr:uid="{40F586C9-45CF-4282-AB7B-77E3F7139A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included 2 immature young.</t>
        </r>
      </text>
    </comment>
    <comment ref="G269" authorId="0" shapeId="0" xr:uid="{FBB4CC21-28AC-46D0-A740-E3563A1F14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77" authorId="0" shapeId="0" xr:uid="{AC1A0100-09DB-49A1-B5C3-135511226E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84" authorId="0" shapeId="0" xr:uid="{E7C39A64-61BD-413C-B8D8-D8CE09CB10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J284" authorId="0" shapeId="0" xr:uid="{0154BFF4-BF23-4B26-A8EB-76AC6A8C4F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84" authorId="0" shapeId="0" xr:uid="{21AA136D-58F4-4EA4-9D86-BEC38C529C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1" authorId="0" shapeId="0" xr:uid="{9B43A026-29AB-43EF-A7B7-DF5EB0B3C6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292" authorId="0" shapeId="0" xr:uid="{CB384955-A392-45D7-9EB6-E164AAB2D6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 shapeId="0" xr:uid="{4786779E-A42B-4A0B-9DB9-64CE17AEAA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2" authorId="0" shapeId="0" xr:uid="{30185E93-752A-414A-8399-1C525810ED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95" authorId="0" shapeId="0" xr:uid="{87006C25-9D09-4FC5-A10E-C67B7A70AF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95" authorId="0" shapeId="0" xr:uid="{362B64B5-2FF4-40F7-94B7-5D7F55779C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CBBCF5C0-4710-4439-9DCB-26B2D27DCC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G299" authorId="0" shapeId="0" xr:uid="{7DFB4F4E-369B-40F2-B1EF-E42AFA0EED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K299" authorId="0" shapeId="0" xr:uid="{2C7B580F-1EDE-464A-9178-FE4CA2B303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G308" authorId="0" shapeId="0" xr:uid="{D2762C39-9162-4D29-B8C9-66F0BFF437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8" authorId="0" shapeId="0" xr:uid="{F7EB4019-5DE2-41B0-B937-304A5752A0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13" authorId="0" shapeId="0" xr:uid="{087C3840-EF46-4F15-BCCC-06B585882F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31" authorId="0" shapeId="0" xr:uid="{176045B8-5060-4267-8CA5-2D3C617B2D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B345" authorId="0" shapeId="0" xr:uid="{ABD5365A-3470-4603-B9DC-341F0F9BE9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45" authorId="0" shapeId="0" xr:uid="{36E8E924-FC17-4091-8192-81161A3BB6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352" authorId="0" shapeId="0" xr:uid="{DD6F64CF-E199-426D-B34F-55BE0865C5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354" authorId="0" shapeId="0" xr:uid="{73D12923-0C9A-4499-ABCB-2FE8F571C3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<sst xmlns="http://schemas.openxmlformats.org/spreadsheetml/2006/main" count="385" uniqueCount="385">
  <si>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</si>
  <si>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</si>
  <si>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</si>
  <si>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</si>
  <si>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</si>
  <si>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</si>
  <si>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</si>
  <si>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</si>
  <si>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</si>
  <si>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</si>
  <si>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</si>
  <si>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</si>
  <si>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</si>
  <si>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</si>
  <si>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</si>
  <si>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</si>
  <si>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</si>
  <si>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</si>
  <si>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</si>
  <si>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</si>
  <si>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</si>
  <si>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</si>
  <si>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</si>
  <si>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</si>
  <si>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</si>
  <si>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</si>
  <si>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</si>
  <si>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</si>
  <si>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</si>
  <si>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</si>
  <si>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</si>
  <si>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</si>
  <si>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</si>
  <si>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</si>
  <si>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</si>
  <si>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</si>
  <si>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</si>
  <si>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</si>
  <si>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</si>
  <si>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</si>
  <si>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</si>
  <si>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</si>
  <si>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</si>
  <si>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</si>
  <si>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</si>
  <si>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</si>
  <si>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</si>
  <si>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</si>
  <si>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</si>
  <si>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</si>
  <si>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</si>
  <si>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</si>
  <si>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</si>
  <si>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</si>
  <si>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</si>
  <si>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</si>
  <si>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</si>
  <si>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</si>
  <si>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</si>
  <si>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</si>
  <si>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</si>
  <si>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</si>
  <si>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</si>
  <si>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</si>
  <si>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</si>
  <si>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</si>
  <si>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</si>
  <si>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</si>
  <si>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</si>
  <si>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</si>
  <si>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</si>
  <si>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</si>
  <si>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</si>
  <si>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</si>
  <si>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</si>
  <si>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</si>
  <si>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</si>
  <si>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</si>
  <si>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</si>
  <si>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</si>
  <si>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</si>
  <si>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</si>
  <si>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</si>
  <si>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</si>
  <si>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</si>
  <si>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</si>
  <si>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</si>
  <si>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</si>
  <si>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</si>
  <si>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</si>
  <si>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</si>
  <si>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</si>
  <si>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</si>
  <si>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</si>
  <si>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</si>
  <si>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</si>
  <si>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</si>
  <si>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</si>
  <si>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</si>
  <si>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</si>
  <si>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</si>
  <si>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</si>
  <si>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</si>
  <si>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</si>
  <si>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</si>
  <si>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</si>
  <si>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</si>
  <si>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</si>
  <si>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</si>
  <si>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</si>
  <si>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</si>
  <si>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</si>
  <si>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</si>
  <si>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</si>
  <si>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</si>
  <si>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</si>
  <si>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</si>
  <si>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</si>
  <si>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</si>
  <si>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</si>
  <si>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</si>
  <si>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</si>
  <si>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</si>
  <si>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</si>
  <si>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</si>
  <si>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</si>
  <si>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</si>
  <si>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</si>
  <si>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</si>
  <si>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</si>
  <si>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</si>
  <si>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</si>
  <si>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</si>
  <si>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</si>
  <si>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</si>
  <si>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</si>
  <si>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</si>
  <si>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</si>
  <si>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</si>
  <si>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</si>
  <si>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</si>
  <si>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</si>
  <si>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</si>
  <si>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</si>
  <si>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</si>
  <si>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</si>
  <si>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</si>
  <si>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</si>
  <si>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</si>
  <si>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</si>
  <si>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</si>
  <si>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</si>
  <si>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</si>
  <si>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</si>
  <si>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</si>
  <si>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</si>
  <si>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</si>
  <si>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</si>
  <si>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</si>
  <si>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</si>
  <si>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</si>
  <si>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</si>
  <si>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</si>
  <si>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</si>
  <si>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</si>
  <si>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</si>
  <si>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</si>
  <si>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</si>
  <si>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</si>
  <si>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</si>
  <si>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</si>
  <si>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</si>
  <si>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</si>
  <si>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</si>
  <si>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</si>
  <si>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</si>
  <si>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</si>
  <si>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</si>
  <si>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</si>
  <si>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</si>
  <si>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</si>
  <si>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</si>
  <si>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</si>
  <si>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</si>
  <si>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</si>
  <si>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</si>
  <si>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</si>
  <si>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</si>
  <si>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</si>
  <si>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</si>
  <si>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</si>
  <si>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</si>
  <si>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</si>
  <si>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</si>
  <si>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</si>
  <si>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</si>
  <si>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</si>
  <si>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</si>
  <si>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</si>
  <si>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</si>
  <si>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</si>
  <si>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</si>
  <si>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</si>
  <si>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</si>
  <si>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</si>
  <si>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</si>
  <si>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</si>
  <si>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</si>
  <si>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</si>
  <si>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</si>
  <si>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</si>
  <si>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</si>
  <si>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</si>
  <si>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</si>
  <si>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</si>
  <si>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</si>
  <si>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</si>
  <si>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</si>
  <si>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</si>
  <si>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</si>
  <si>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</si>
  <si>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</si>
  <si>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</si>
  <si>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</si>
  <si>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</si>
  <si>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</si>
  <si>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</si>
  <si>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</si>
  <si>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</si>
  <si>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</si>
  <si>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</si>
  <si>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</si>
  <si>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</si>
  <si>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</si>
  <si>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</si>
  <si>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</si>
  <si>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</si>
  <si>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</si>
  <si>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</si>
  <si>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</si>
  <si>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</si>
  <si>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</si>
  <si>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</si>
  <si>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</si>
  <si>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</si>
  <si>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</si>
  <si>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</si>
  <si>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</si>
  <si>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</si>
  <si>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</si>
  <si>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</si>
  <si>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</si>
  <si>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</si>
  <si>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</si>
  <si>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</si>
  <si>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</si>
  <si>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</si>
  <si>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</si>
  <si>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</si>
  <si>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</si>
  <si>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</si>
  <si>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</si>
  <si>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</si>
  <si>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</si>
  <si>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</si>
  <si>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</si>
  <si>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</si>
  <si>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</si>
  <si>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</si>
  <si>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</si>
  <si>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</si>
  <si>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</si>
  <si>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</si>
  <si>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</si>
  <si>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</si>
  <si>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</si>
  <si>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</si>
  <si>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</si>
  <si>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</si>
  <si>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</si>
  <si>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</si>
  <si>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</si>
  <si>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</si>
  <si>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</si>
  <si>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</si>
  <si>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</si>
  <si>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</si>
  <si>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</si>
  <si>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</si>
  <si>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</si>
  <si>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</si>
  <si>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</si>
  <si>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</si>
  <si>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</si>
  <si>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</si>
  <si>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</si>
  <si>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</si>
  <si>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</si>
  <si>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</si>
  <si>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</si>
  <si>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</si>
  <si>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</si>
  <si>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</si>
  <si>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</si>
  <si>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</si>
  <si>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</si>
  <si>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</si>
  <si>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</si>
  <si>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</si>
  <si>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</si>
  <si>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</si>
  <si>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</si>
  <si>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</si>
  <si>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</si>
  <si>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</si>
  <si>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</si>
  <si>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</si>
  <si>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</si>
  <si>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</si>
  <si>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</si>
  <si>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</si>
  <si>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</si>
  <si>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</si>
  <si>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</si>
  <si>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</si>
  <si>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</si>
  <si>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</si>
  <si>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</si>
  <si>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</si>
  <si>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</si>
  <si>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</si>
  <si>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</si>
  <si>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</si>
  <si>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</si>
  <si>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</si>
  <si>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</si>
  <si>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</si>
  <si>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</si>
  <si>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</si>
  <si>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</si>
  <si>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</si>
  <si>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</si>
  <si>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</si>
  <si>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</si>
  <si>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</si>
  <si>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</si>
  <si>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</si>
  <si>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</si>
  <si>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</si>
  <si>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</si>
  <si>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</si>
  <si>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</si>
  <si>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</si>
  <si>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</si>
  <si>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</si>
  <si>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</si>
  <si>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</si>
  <si>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</si>
  <si>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</si>
  <si>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</si>
  <si>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</si>
  <si>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</si>
  <si>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</si>
  <si>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</si>
  <si>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</si>
  <si>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</si>
  <si>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</si>
  <si>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</si>
  <si>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</si>
  <si>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</si>
  <si>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</si>
  <si>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</si>
  <si>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</si>
  <si>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</si>
  <si>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</si>
  <si>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</si>
  <si>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</si>
  <si>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</si>
  <si>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</si>
  <si>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</si>
  <si>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</si>
  <si>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</si>
  <si>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</si>
  <si>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</si>
  <si>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08.06.2023 - BSM - 07.15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</si>
</sst>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382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7" t="s">
        <v>10</v>
      </c>
    </row>
    <row r="3" spans="1:13" x14ac:dyDescent="0.25">
      <c r="A3" s="5" t="s">
        <v>11</v>
      </c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G5" s="1">
        <v>18</v>
      </c>
      <c r="H5" s="1">
        <v>8</v>
      </c>
      <c r="K5" s="1">
        <v>28</v>
      </c>
      <c r="M5" s="1">
        <f t="shared" si="0"/>
        <v>54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16</v>
      </c>
      <c r="G7" s="1">
        <v>8</v>
      </c>
      <c r="H7" s="1">
        <v>8</v>
      </c>
      <c r="M7" s="1">
        <f t="shared" si="0"/>
        <v>32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5</v>
      </c>
      <c r="M13" s="1">
        <f t="shared" si="0"/>
        <v>7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F17" s="1">
        <v>5</v>
      </c>
      <c r="K17" s="1">
        <v>2</v>
      </c>
      <c r="M17" s="1">
        <f t="shared" si="0"/>
        <v>7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5</v>
      </c>
      <c r="K22" s="1">
        <v>1</v>
      </c>
      <c r="M22" s="1">
        <f t="shared" si="0"/>
        <v>6</v>
      </c>
    </row>
    <row r="23" spans="1:13" x14ac:dyDescent="0.25">
      <c r="A23" s="5" t="s">
        <v>31</v>
      </c>
      <c r="F23" s="1">
        <v>96</v>
      </c>
      <c r="K23" s="1">
        <v>8</v>
      </c>
      <c r="M23" s="1">
        <f t="shared" si="0"/>
        <v>104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17</v>
      </c>
      <c r="J27" s="1">
        <v>2</v>
      </c>
      <c r="K27" s="1">
        <v>16</v>
      </c>
      <c r="M27" s="1">
        <f t="shared" si="0"/>
        <v>35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5</v>
      </c>
      <c r="M32" s="1">
        <f t="shared" si="0"/>
        <v>5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18</v>
      </c>
      <c r="K35" s="1">
        <v>1</v>
      </c>
      <c r="M35" s="1">
        <f t="shared" si="0"/>
        <v>19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1</v>
      </c>
      <c r="J49" s="1">
        <v>2</v>
      </c>
      <c r="K49" s="1">
        <v>2</v>
      </c>
      <c r="M49" s="1">
        <f t="shared" si="0"/>
        <v>5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J57" s="1">
        <v>1</v>
      </c>
      <c r="K57" s="1">
        <v>1</v>
      </c>
      <c r="M57" s="1">
        <f t="shared" si="0"/>
        <v>2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4</v>
      </c>
      <c r="H61" s="1">
        <v>3</v>
      </c>
      <c r="J61" s="1">
        <v>8</v>
      </c>
      <c r="K61" s="1">
        <v>5</v>
      </c>
      <c r="M61" s="1">
        <f t="shared" si="0"/>
        <v>20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2</v>
      </c>
      <c r="G67" s="1">
        <v>1</v>
      </c>
      <c r="J67" s="1">
        <v>2</v>
      </c>
      <c r="K67" s="1">
        <v>2</v>
      </c>
      <c r="M67" s="1">
        <f t="shared" si="0"/>
        <v>7</v>
      </c>
    </row>
    <row r="68" spans="1:13" x14ac:dyDescent="0.25">
      <c r="A68" s="5" t="s">
        <v>112</v>
      </c>
      <c r="F68" s="1">
        <v>54</v>
      </c>
      <c r="M68" s="1">
        <f t="shared" ref="M68:M131" si="1">SUM(B68+C68+D68+E68+F68+G68+H68+I68+J68+K68+L68)</f>
        <v>54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G78" s="1">
        <v>2</v>
      </c>
      <c r="K78" s="1">
        <v>1</v>
      </c>
      <c r="M78" s="1">
        <f t="shared" si="1"/>
        <v>3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4</v>
      </c>
      <c r="G81" s="1">
        <v>4</v>
      </c>
      <c r="H81" s="1">
        <v>2</v>
      </c>
      <c r="K81" s="1">
        <v>4</v>
      </c>
      <c r="M81" s="1">
        <f t="shared" si="1"/>
        <v>14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K129" s="1">
        <v>1</v>
      </c>
      <c r="M129" s="1">
        <f t="shared" si="1"/>
        <v>1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2</v>
      </c>
      <c r="M156" s="1">
        <f t="shared" si="2"/>
        <v>2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11</v>
      </c>
      <c r="M163" s="1">
        <f t="shared" si="2"/>
        <v>11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5</v>
      </c>
      <c r="M188" s="1">
        <f t="shared" si="2"/>
        <v>5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1" si="3">SUM(B197+C197+D197+E197+F197+G197+H197+I197+J197+K197+L197)</f>
        <v>0</v>
      </c>
    </row>
    <row r="198" spans="1:13" x14ac:dyDescent="0.25">
      <c r="A198" s="5" t="s">
        <v>83</v>
      </c>
      <c r="G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1</v>
      </c>
      <c r="J201" s="1">
        <v>2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2</v>
      </c>
      <c r="M216" s="1">
        <f t="shared" si="3"/>
        <v>2</v>
      </c>
    </row>
    <row r="217" spans="1:13" x14ac:dyDescent="0.25">
      <c r="A217" s="5" t="s">
        <v>217</v>
      </c>
      <c r="J217" s="1">
        <v>2</v>
      </c>
      <c r="M217" s="1">
        <f t="shared" si="3"/>
        <v>2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D244" s="1">
        <v>2</v>
      </c>
      <c r="G244" s="1">
        <v>4</v>
      </c>
      <c r="H244" s="1">
        <v>2</v>
      </c>
      <c r="M244" s="1">
        <f t="shared" si="3"/>
        <v>8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H246" s="1">
        <v>4</v>
      </c>
      <c r="J246" s="1">
        <v>4</v>
      </c>
      <c r="M246" s="1">
        <f t="shared" si="3"/>
        <v>8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H249" s="1">
        <v>2</v>
      </c>
      <c r="J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si="3"/>
        <v>0</v>
      </c>
    </row>
    <row r="262" spans="1:13" x14ac:dyDescent="0.25">
      <c r="A262" s="5" t="s">
        <v>265</v>
      </c>
      <c r="M262" s="1">
        <f t="shared" ref="M262:M325" si="4">SUM(B262+C262+D262+E262+F262+G262+H262+I262+J262+K262+L262)</f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F265" s="1">
        <v>30</v>
      </c>
      <c r="M265" s="1">
        <f t="shared" si="4"/>
        <v>30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M277" s="1">
        <f t="shared" si="4"/>
        <v>1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5</v>
      </c>
      <c r="J284" s="1">
        <v>3</v>
      </c>
      <c r="K284" s="1">
        <v>2</v>
      </c>
      <c r="M284" s="1">
        <f t="shared" si="4"/>
        <v>10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K291" s="1">
        <v>3</v>
      </c>
      <c r="M291" s="1">
        <f t="shared" si="4"/>
        <v>3</v>
      </c>
    </row>
    <row r="292" spans="1:13" x14ac:dyDescent="0.25">
      <c r="A292" s="5" t="s">
        <v>292</v>
      </c>
      <c r="G292" s="1">
        <v>1</v>
      </c>
      <c r="J292" s="1">
        <v>1</v>
      </c>
      <c r="K292" s="1">
        <v>1</v>
      </c>
      <c r="M292" s="1">
        <f t="shared" si="4"/>
        <v>3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3</v>
      </c>
      <c r="J295" s="1">
        <v>2</v>
      </c>
      <c r="K295" s="1">
        <v>4</v>
      </c>
      <c r="M295" s="1">
        <f t="shared" si="4"/>
        <v>9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4</v>
      </c>
      <c r="K299" s="1">
        <v>5</v>
      </c>
      <c r="M299" s="1">
        <f t="shared" si="4"/>
        <v>9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G303" s="1">
        <v>35</v>
      </c>
      <c r="M303" s="1">
        <f t="shared" si="4"/>
        <v>35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K308" s="1">
        <v>1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K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si="4"/>
        <v>0</v>
      </c>
    </row>
    <row r="326" spans="1:13" x14ac:dyDescent="0.25">
      <c r="A326" s="5" t="s">
        <v>325</v>
      </c>
      <c r="M326" s="1">
        <f t="shared" ref="M326:M373" si="5">SUM(B326+C326+D326+E326+F326+G326+H326+I326+J326+K326+L326)</f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K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B345" s="1">
        <v>1</v>
      </c>
      <c r="K345" s="1">
        <v>1</v>
      </c>
      <c r="M345" s="1">
        <f t="shared" si="5"/>
        <v>2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G352" s="1">
        <v>1</v>
      </c>
      <c r="M352" s="1">
        <f t="shared" si="5"/>
        <v>1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G354" s="1">
        <v>1</v>
      </c>
      <c r="M354" s="1">
        <f t="shared" si="5"/>
        <v>1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J360" s="1">
        <v>2</v>
      </c>
      <c r="K360" s="1">
        <v>4</v>
      </c>
      <c r="M360" s="1">
        <f t="shared" si="5"/>
        <v>8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SUM(M3:M373)</f>
        <v>552</v>
      </c>
    </row>
    <row r="377" spans="1:13" x14ac:dyDescent="0.25">
      <c r="M377" s="1">
        <f>COUNTIF(M3:M373,"&gt;0")</f>
        <v>46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2023-06-09T19:40:25Z</dcterms:modified>
</cp:coreProperties>
</file>