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42974212-B464-45C9-85E2-97DEF138A77E}" xr6:coauthVersionLast="47" xr6:coauthVersionMax="47" xr10:uidLastSave="{2976968E-18EA-4D70-BBC7-4DEE8C796D93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  <c r="N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E72EC96C-1D56-4ED3-82EB-5F3298D0D1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on Wednesday from the mound and river bank.</t>
        </r>
      </text>
    </comment>
    <comment ref="G17" authorId="0" shapeId="0" xr:uid="{38F7B707-F785-478C-AD2B-58E8A38ABE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5 young.
Plus a third brood for the area with a pair and two young (one a Polish morph) in the ditch along the northern boundary that must have breed on Shropshires land to the north.</t>
        </r>
      </text>
    </comment>
    <comment ref="L17" authorId="0" shapeId="0" xr:uid="{1DA3F2D3-87EF-4D39-BB1D-70E50651D2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5 young.</t>
        </r>
      </text>
    </comment>
    <comment ref="G20" authorId="0" shapeId="0" xr:uid="{6B7B58D6-75B0-4F56-B484-D70383596E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 &amp; a fledged young.</t>
        </r>
      </text>
    </comment>
    <comment ref="G39" authorId="0" shapeId="0" xr:uid="{416B2ACB-9E40-4AD7-95AF-C5EA5A6E45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5 &amp; 2.</t>
        </r>
      </text>
    </comment>
    <comment ref="L74" authorId="0" shapeId="0" xr:uid="{BDA2F2D5-00FF-40F6-8B8E-E4E776E6FA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near fledged young.</t>
        </r>
      </text>
    </comment>
    <comment ref="H205" authorId="0" shapeId="0" xr:uid="{31407140-59E0-4F6A-9512-001A63A73E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chasing Goldfinches on Mound.</t>
        </r>
      </text>
    </comment>
    <comment ref="G216" authorId="0" shapeId="0" xr:uid="{CC48F45E-A061-405F-B312-9593EB3B3F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 bird</t>
        </r>
      </text>
    </comment>
    <comment ref="H216" authorId="0" shapeId="0" xr:uid="{A0850528-E187-4F08-8218-F2B477F781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very white one.</t>
        </r>
      </text>
    </comment>
    <comment ref="H234" authorId="0" shapeId="0" xr:uid="{5F2BF37E-15CB-46C5-B93E-9BB1ADDFC9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and catching dragonflies along the shore line.</t>
        </r>
      </text>
    </comment>
    <comment ref="G372" authorId="0" shapeId="0" xr:uid="{6171663E-6F82-4CDE-AEA4-2DA1D8C377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Cape Shelduck.</t>
        </r>
      </text>
    </comment>
    <comment ref="L373" authorId="0" shapeId="0" xr:uid="{C1E36B65-AA9C-4765-A7FE-FE2CC3ECB2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Canada/Greylag.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<sst xmlns="http://schemas.openxmlformats.org/spreadsheetml/2006/main" count="386" uniqueCount="386">
  <si>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</si>
  <si>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</si>
  <si>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</si>
  <si>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</si>
  <si>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</si>
  <si>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</si>
  <si>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</si>
  <si>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</si>
  <si>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</si>
  <si>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</si>
  <si>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</si>
  <si>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</si>
  <si>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</si>
  <si>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</si>
  <si>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</si>
  <si>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</si>
  <si>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</si>
  <si>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</si>
  <si>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</si>
  <si>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</si>
  <si>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</si>
  <si>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</si>
  <si>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</si>
  <si>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</si>
  <si>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</si>
  <si>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</si>
  <si>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</si>
  <si>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</si>
  <si>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</si>
  <si>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</si>
  <si>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</si>
  <si>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</si>
  <si>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</si>
  <si>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</si>
  <si>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</si>
  <si>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</si>
  <si>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</si>
  <si>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</si>
  <si>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</si>
  <si>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</si>
  <si>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</si>
  <si>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</si>
  <si>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</si>
  <si>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</si>
  <si>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</si>
  <si>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</si>
  <si>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</si>
  <si>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</si>
  <si>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</si>
  <si>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</si>
  <si>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</si>
  <si>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</si>
  <si>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</si>
  <si>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</si>
  <si>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</si>
  <si>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</si>
  <si>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</si>
  <si>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</si>
  <si>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</si>
  <si>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</si>
  <si>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</si>
  <si>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</si>
  <si>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</si>
  <si>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</si>
  <si>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</si>
  <si>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</si>
  <si>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</si>
  <si>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</si>
  <si>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</si>
  <si>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</si>
  <si>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</si>
  <si>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</si>
  <si>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</si>
  <si>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</si>
  <si>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</si>
  <si>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</si>
  <si>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</si>
  <si>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</si>
  <si>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</si>
  <si>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</si>
  <si>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</si>
  <si>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</si>
  <si>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</si>
  <si>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</si>
  <si>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</si>
  <si>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</si>
  <si>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</si>
  <si>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</si>
  <si>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</si>
  <si>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</si>
  <si>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</si>
  <si>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</si>
  <si>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</si>
  <si>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</si>
  <si>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</si>
  <si>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</si>
  <si>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</si>
  <si>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</si>
  <si>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</si>
  <si>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</si>
  <si>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</si>
  <si>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</si>
  <si>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</si>
  <si>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</si>
  <si>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</si>
  <si>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</si>
  <si>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</si>
  <si>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</si>
  <si>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</si>
  <si>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</si>
  <si>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</si>
  <si>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</si>
  <si>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</si>
  <si>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</si>
  <si>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</si>
  <si>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</si>
  <si>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</si>
  <si>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</si>
  <si>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</si>
  <si>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</si>
  <si>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</si>
  <si>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</si>
  <si>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</si>
  <si>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</si>
  <si>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</si>
  <si>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</si>
  <si>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</si>
  <si>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</si>
  <si>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</si>
  <si>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</si>
  <si>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</si>
  <si>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</si>
  <si>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</si>
  <si>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</si>
  <si>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</si>
  <si>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</si>
  <si>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</si>
  <si>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</si>
  <si>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</si>
  <si>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</si>
  <si>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</si>
  <si>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</si>
  <si>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</si>
  <si>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</si>
  <si>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</si>
  <si>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</si>
  <si>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</si>
  <si>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</si>
  <si>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</si>
  <si>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</si>
  <si>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</si>
  <si>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</si>
  <si>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</si>
  <si>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</si>
  <si>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</si>
  <si>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</si>
  <si>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</si>
  <si>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</si>
  <si>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</si>
  <si>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</si>
  <si>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</si>
  <si>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</si>
  <si>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</si>
  <si>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</si>
  <si>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</si>
  <si>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</si>
  <si>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</si>
  <si>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</si>
  <si>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</si>
  <si>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</si>
  <si>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</si>
  <si>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</si>
  <si>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</si>
  <si>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</si>
  <si>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</si>
  <si>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</si>
  <si>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</si>
  <si>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</si>
  <si>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</si>
  <si>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</si>
  <si>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</si>
  <si>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</si>
  <si>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</si>
  <si>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</si>
  <si>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</si>
  <si>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</si>
  <si>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</si>
  <si>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</si>
  <si>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</si>
  <si>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</si>
  <si>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</si>
  <si>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</si>
  <si>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</si>
  <si>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</si>
  <si>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</si>
  <si>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</si>
  <si>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</si>
  <si>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</si>
  <si>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</si>
  <si>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</si>
  <si>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</si>
  <si>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</si>
  <si>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</si>
  <si>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</si>
  <si>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</si>
  <si>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</si>
  <si>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</si>
  <si>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</si>
  <si>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</si>
  <si>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</si>
  <si>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</si>
  <si>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</si>
  <si>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</si>
  <si>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</si>
  <si>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</si>
  <si>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</si>
  <si>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</si>
  <si>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</si>
  <si>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</si>
  <si>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</si>
  <si>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</si>
  <si>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</si>
  <si>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</si>
  <si>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</si>
  <si>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</si>
  <si>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</si>
  <si>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</si>
  <si>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</si>
  <si>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</si>
  <si>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</si>
  <si>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</si>
  <si>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</si>
  <si>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</si>
  <si>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</si>
  <si>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</si>
  <si>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</si>
  <si>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</si>
  <si>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</si>
  <si>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</si>
  <si>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</si>
  <si>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</si>
  <si>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</si>
  <si>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</si>
  <si>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</si>
  <si>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</si>
  <si>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</si>
  <si>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</si>
  <si>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</si>
  <si>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</si>
  <si>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</si>
  <si>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</si>
  <si>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</si>
  <si>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</si>
  <si>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</si>
  <si>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</si>
  <si>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</si>
  <si>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</si>
  <si>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</si>
  <si>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</si>
  <si>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</si>
  <si>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</si>
  <si>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</si>
  <si>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</si>
  <si>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</si>
  <si>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</si>
  <si>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</si>
  <si>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</si>
  <si>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</si>
  <si>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</si>
  <si>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</si>
  <si>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</si>
  <si>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</si>
  <si>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</si>
  <si>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</si>
  <si>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</si>
  <si>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</si>
  <si>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</si>
  <si>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</si>
  <si>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</si>
  <si>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</si>
  <si>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</si>
  <si>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</si>
  <si>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</si>
  <si>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</si>
  <si>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</si>
  <si>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</si>
  <si>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</si>
  <si>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</si>
  <si>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</si>
  <si>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</si>
  <si>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</si>
  <si>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</si>
  <si>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</si>
  <si>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</si>
  <si>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</si>
  <si>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</si>
  <si>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</si>
  <si>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</si>
  <si>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</si>
  <si>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</si>
  <si>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</si>
  <si>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</si>
  <si>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</si>
  <si>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</si>
  <si>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</si>
  <si>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</si>
  <si>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</si>
  <si>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</si>
  <si>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</si>
  <si>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</si>
  <si>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</si>
  <si>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</si>
  <si>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</si>
  <si>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</si>
  <si>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</si>
  <si>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</si>
  <si>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</si>
  <si>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</si>
  <si>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</si>
  <si>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</si>
  <si>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</si>
  <si>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</si>
  <si>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</si>
  <si>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</si>
  <si>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</si>
  <si>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</si>
  <si>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</si>
  <si>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</si>
  <si>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</si>
  <si>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</si>
  <si>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</si>
  <si>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</si>
  <si>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</si>
  <si>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</si>
  <si>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</si>
  <si>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</si>
  <si>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</si>
  <si>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</si>
  <si>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</si>
  <si>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</si>
  <si>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</si>
  <si>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</si>
  <si>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</si>
  <si>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</si>
  <si>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</si>
  <si>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</si>
  <si>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</si>
  <si>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</si>
  <si>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</si>
  <si>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</si>
  <si>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</si>
  <si>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</si>
  <si>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</si>
  <si>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</si>
  <si>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</si>
  <si>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</si>
  <si>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</si>
  <si>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</si>
  <si>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</si>
  <si>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</si>
  <si>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</si>
  <si>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</si>
  <si>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</si>
  <si>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</si>
  <si>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</si>
  <si>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</si>
  <si>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</si>
  <si>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</si>
  <si>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</si>
  <si>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</si>
  <si>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</si>
  <si>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</si>
  <si>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</si>
  <si>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</si>
  <si>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</si>
  <si>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</si>
  <si>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</si>
  <si>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</si>
  <si>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</si>
  <si>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</si>
  <si>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</si>
  <si>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</si>
  <si>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</si>
  <si>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</si>
  <si>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</si>
  <si>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11.08.2021 - BSM - 06.48 to 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</si>
</sst>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si="0"/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G6" s="2">
        <v>2</v>
      </c>
      <c r="H6" s="2">
        <v>2</v>
      </c>
      <c r="K6" s="2">
        <v>2</v>
      </c>
      <c r="L6" s="2">
        <v>3</v>
      </c>
      <c r="N6" s="2">
        <f t="shared" si="0"/>
        <v>9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5</v>
      </c>
      <c r="L9" s="2">
        <v>88</v>
      </c>
      <c r="N9" s="2">
        <f t="shared" si="0"/>
        <v>93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26</v>
      </c>
      <c r="L11" s="2">
        <v>92</v>
      </c>
      <c r="N11" s="2">
        <f t="shared" si="0"/>
        <v>118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G17" s="2">
        <v>6</v>
      </c>
      <c r="L17" s="2">
        <v>2</v>
      </c>
      <c r="N17" s="2">
        <f t="shared" si="0"/>
        <v>8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G20" s="2">
        <v>5</v>
      </c>
      <c r="N20" s="2">
        <f t="shared" si="0"/>
        <v>5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10</v>
      </c>
      <c r="N26" s="2">
        <f t="shared" si="0"/>
        <v>10</v>
      </c>
    </row>
    <row r="27" spans="1:14" x14ac:dyDescent="0.25">
      <c r="A27" s="4">
        <v>36</v>
      </c>
      <c r="B27" s="9" t="s">
        <v>33</v>
      </c>
      <c r="G27" s="2">
        <v>43</v>
      </c>
      <c r="L27" s="2">
        <v>32</v>
      </c>
      <c r="N27" s="2">
        <f t="shared" si="0"/>
        <v>75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N29" s="2">
        <f t="shared" si="0"/>
        <v>0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152</v>
      </c>
      <c r="L31" s="2">
        <v>7</v>
      </c>
      <c r="N31" s="2">
        <f t="shared" si="0"/>
        <v>159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10</v>
      </c>
      <c r="N33" s="2">
        <f t="shared" si="0"/>
        <v>10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G36" s="2">
        <v>5</v>
      </c>
      <c r="N36" s="2">
        <f t="shared" si="0"/>
        <v>5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8</v>
      </c>
      <c r="N39" s="2">
        <f t="shared" si="0"/>
        <v>8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G60" s="2">
        <v>2</v>
      </c>
      <c r="N60" s="2">
        <f t="shared" si="0"/>
        <v>2</v>
      </c>
    </row>
    <row r="61" spans="1:14" x14ac:dyDescent="0.25">
      <c r="A61" s="4">
        <v>94</v>
      </c>
      <c r="B61" s="9" t="s">
        <v>216</v>
      </c>
      <c r="G61" s="2">
        <v>4</v>
      </c>
      <c r="H61" s="2">
        <v>2</v>
      </c>
      <c r="K61" s="2">
        <v>4</v>
      </c>
      <c r="N61" s="2">
        <f t="shared" si="0"/>
        <v>10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112</v>
      </c>
      <c r="N68" s="2">
        <f t="shared" si="1"/>
        <v>0</v>
      </c>
    </row>
    <row r="69" spans="1:14" x14ac:dyDescent="0.25">
      <c r="A69" s="4">
        <v>108</v>
      </c>
      <c r="B69" s="9" t="s">
        <v>113</v>
      </c>
      <c r="G69" s="2">
        <v>5</v>
      </c>
      <c r="K69" s="2">
        <v>4</v>
      </c>
      <c r="L69" s="2">
        <v>12</v>
      </c>
      <c r="N69" s="2">
        <f t="shared" si="1"/>
        <v>21</v>
      </c>
    </row>
    <row r="70" spans="1:14" x14ac:dyDescent="0.25">
      <c r="A70" s="4">
        <v>109</v>
      </c>
      <c r="B70" s="9" t="s">
        <v>114</v>
      </c>
      <c r="G70" s="2">
        <v>145</v>
      </c>
      <c r="N70" s="2">
        <f t="shared" si="1"/>
        <v>145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6</v>
      </c>
      <c r="N72" s="2">
        <f t="shared" si="1"/>
        <v>6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5</v>
      </c>
      <c r="L74" s="2">
        <v>3</v>
      </c>
      <c r="N74" s="2">
        <f t="shared" si="1"/>
        <v>8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74</v>
      </c>
      <c r="N81" s="2">
        <f t="shared" si="1"/>
        <v>74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G121" s="2">
        <v>2</v>
      </c>
      <c r="N121" s="2">
        <f t="shared" si="1"/>
        <v>2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G125" s="2">
        <v>2</v>
      </c>
      <c r="N125" s="2">
        <f t="shared" si="1"/>
        <v>2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G127" s="2">
        <v>8</v>
      </c>
      <c r="N127" s="2">
        <f t="shared" si="1"/>
        <v>8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171</v>
      </c>
      <c r="N132" s="2">
        <f t="shared" si="2"/>
        <v>0</v>
      </c>
    </row>
    <row r="133" spans="1:14" x14ac:dyDescent="0.25">
      <c r="A133" s="4">
        <v>193</v>
      </c>
      <c r="B133" s="9" t="s">
        <v>172</v>
      </c>
      <c r="G133" s="2">
        <v>1</v>
      </c>
      <c r="N133" s="2">
        <f t="shared" si="2"/>
        <v>1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408</v>
      </c>
      <c r="N141" s="2">
        <f t="shared" si="2"/>
        <v>408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N146" s="2">
        <f t="shared" si="2"/>
        <v>0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N148" s="2">
        <f t="shared" si="2"/>
        <v>0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G156" s="2">
        <v>2</v>
      </c>
      <c r="N156" s="2">
        <f t="shared" si="2"/>
        <v>2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14</v>
      </c>
      <c r="N189" s="2">
        <f t="shared" si="2"/>
        <v>14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N192" s="2">
        <f t="shared" si="2"/>
        <v>0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83</v>
      </c>
      <c r="N196" s="2">
        <f t="shared" si="3"/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3</v>
      </c>
      <c r="K198" s="2">
        <v>1</v>
      </c>
      <c r="L198" s="2">
        <v>1</v>
      </c>
      <c r="N198" s="2">
        <f t="shared" si="3"/>
        <v>5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87</v>
      </c>
      <c r="G201" s="2">
        <v>5</v>
      </c>
      <c r="L201" s="2">
        <v>2</v>
      </c>
      <c r="N201" s="2">
        <f t="shared" si="3"/>
        <v>7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H205" s="2">
        <v>1</v>
      </c>
      <c r="N205" s="2">
        <f t="shared" si="3"/>
        <v>1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N207" s="2">
        <f t="shared" si="3"/>
        <v>0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G216" s="2">
        <v>1</v>
      </c>
      <c r="H216" s="2">
        <v>1</v>
      </c>
      <c r="N216" s="2">
        <f t="shared" si="3"/>
        <v>2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G224" s="2">
        <v>1</v>
      </c>
      <c r="N224" s="2">
        <f t="shared" si="3"/>
        <v>1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H229" s="2">
        <v>1</v>
      </c>
      <c r="K229" s="2">
        <v>1</v>
      </c>
      <c r="N229" s="2">
        <f t="shared" si="3"/>
        <v>2</v>
      </c>
    </row>
    <row r="230" spans="1:14" x14ac:dyDescent="0.25">
      <c r="A230" s="4">
        <v>347</v>
      </c>
      <c r="B230" s="9" t="s">
        <v>236</v>
      </c>
      <c r="N230" s="2">
        <f t="shared" si="3"/>
        <v>0</v>
      </c>
    </row>
    <row r="231" spans="1:14" x14ac:dyDescent="0.25">
      <c r="A231" s="4">
        <v>349</v>
      </c>
      <c r="B231" s="9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H234" s="2">
        <v>1</v>
      </c>
      <c r="N234" s="2">
        <f t="shared" si="3"/>
        <v>1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H244" s="2">
        <v>2</v>
      </c>
      <c r="K244" s="2">
        <v>2</v>
      </c>
      <c r="N244" s="2">
        <f t="shared" si="3"/>
        <v>4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L246" s="2">
        <v>12</v>
      </c>
      <c r="N246" s="2">
        <f t="shared" si="3"/>
        <v>12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L248" s="2">
        <v>42</v>
      </c>
      <c r="N248" s="2">
        <f t="shared" si="3"/>
        <v>42</v>
      </c>
    </row>
    <row r="249" spans="1:14" x14ac:dyDescent="0.25">
      <c r="A249" s="4">
        <v>383</v>
      </c>
      <c r="B249" s="9" t="s">
        <v>255</v>
      </c>
      <c r="G249" s="2">
        <v>2</v>
      </c>
      <c r="H249" s="2">
        <v>1</v>
      </c>
      <c r="I249" s="2">
        <v>2</v>
      </c>
      <c r="K249" s="2">
        <v>4</v>
      </c>
      <c r="L249" s="2">
        <v>12</v>
      </c>
      <c r="N249" s="2">
        <f t="shared" si="3"/>
        <v>21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L257" s="2">
        <v>4</v>
      </c>
      <c r="N257" s="2">
        <f t="shared" si="3"/>
        <v>4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266</v>
      </c>
      <c r="N260" s="2">
        <f t="shared" si="4"/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N269" s="2">
        <f t="shared" si="4"/>
        <v>0</v>
      </c>
    </row>
    <row r="270" spans="1:14" x14ac:dyDescent="0.25">
      <c r="A270" s="4">
        <v>416</v>
      </c>
      <c r="B270" s="9" t="s">
        <v>276</v>
      </c>
      <c r="L270" s="2">
        <v>2</v>
      </c>
      <c r="N270" s="2">
        <f t="shared" si="4"/>
        <v>2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H284" s="2">
        <v>1</v>
      </c>
      <c r="N284" s="2">
        <f t="shared" si="4"/>
        <v>1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H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H295" s="2">
        <v>2</v>
      </c>
      <c r="N295" s="2">
        <f t="shared" si="4"/>
        <v>2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H299" s="2">
        <v>2</v>
      </c>
      <c r="K299" s="2">
        <v>1</v>
      </c>
      <c r="L299" s="2">
        <v>2</v>
      </c>
      <c r="N299" s="2">
        <f t="shared" si="4"/>
        <v>5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G303" s="2">
        <v>40</v>
      </c>
      <c r="N303" s="2">
        <f t="shared" si="4"/>
        <v>40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H305" s="2">
        <v>3</v>
      </c>
      <c r="K305" s="2">
        <v>2</v>
      </c>
      <c r="N305" s="2">
        <f t="shared" si="4"/>
        <v>5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H313" s="2">
        <v>1</v>
      </c>
      <c r="N313" s="2">
        <f t="shared" si="4"/>
        <v>1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326</v>
      </c>
      <c r="N324" s="2">
        <f t="shared" si="5"/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K331" s="2">
        <v>2</v>
      </c>
      <c r="N331" s="2">
        <f t="shared" si="5"/>
        <v>2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G336" s="2">
        <v>8</v>
      </c>
      <c r="N336" s="2">
        <f t="shared" si="5"/>
        <v>8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L345" s="2">
        <v>1</v>
      </c>
      <c r="N345" s="2">
        <f t="shared" si="5"/>
        <v>1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H354" s="2">
        <v>2</v>
      </c>
      <c r="N354" s="2">
        <f t="shared" si="5"/>
        <v>2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H360" s="2">
        <v>15</v>
      </c>
      <c r="L360" s="2">
        <v>14</v>
      </c>
      <c r="N360" s="2">
        <f t="shared" si="5"/>
        <v>29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  <c r="G372" s="2">
        <v>1</v>
      </c>
      <c r="N372" s="2">
        <f t="shared" si="5"/>
        <v>1</v>
      </c>
    </row>
    <row r="373" spans="1:14" x14ac:dyDescent="0.25">
      <c r="A373">
        <v>800</v>
      </c>
      <c r="B373" t="s">
        <v>382</v>
      </c>
      <c r="L373" s="2">
        <v>5</v>
      </c>
      <c r="N373" s="2">
        <f t="shared" si="5"/>
        <v>5</v>
      </c>
    </row>
    <row r="374" spans="1:14" x14ac:dyDescent="0.25">
      <c r="A374"/>
      <c r="B374"/>
    </row>
    <row r="375" spans="1:14" x14ac:dyDescent="0.25">
      <c r="N375" s="2">
        <f>SUM(N3:N373)</f>
        <v>1412</v>
      </c>
    </row>
    <row r="376" spans="1:14" x14ac:dyDescent="0.25">
      <c r="N376" s="2">
        <f>COUNTIF(N3:N373,"&gt;0")</f>
        <v>54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2021-08-12T20:00:22Z</dcterms:modified>
</cp:coreProperties>
</file>