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2" documentId="8_{77947AFD-C1FD-4DD8-A6E2-61535A95C2C7}" xr6:coauthVersionLast="46" xr6:coauthVersionMax="46" xr10:uidLastSave="{E8261959-6F3B-4398-8F4F-E1750CAFFB3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AE41321A-DC54-43E8-BEAD-75FA55AD26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Assisted by GAR. Because of the very strong wind we only counted from the hide &amp; river path.</t>
        </r>
      </text>
    </comment>
    <comment ref="G13" authorId="0" shapeId="0" xr:uid="{3E9949D3-30D6-475A-A42E-61E1FE40D9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White-fronts</t>
        </r>
      </text>
    </comment>
    <comment ref="G15" authorId="0" shapeId="0" xr:uid="{6CC44851-3ABA-4BFD-82C5-41A44F17C00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flew in from the north late morning for a while before going north again. No doubt the birds that have been roosting here.</t>
        </r>
      </text>
    </comment>
    <comment ref="G20" authorId="0" shapeId="0" xr:uid="{A0F4F561-2530-489D-837A-5E048FFCBA3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that had 6 young a week ago have lost them all to crows. Graeme saw crows catch and eat the last 3 yesterday.</t>
        </r>
      </text>
    </comment>
    <comment ref="G39" authorId="0" shapeId="0" xr:uid="{F09790C9-432A-4297-9086-489E024407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16 were on the river earlier but moved to the lake.</t>
        </r>
      </text>
    </comment>
    <comment ref="G49" authorId="0" shapeId="0" xr:uid="{D5B78A7E-1D58-4AF5-AA5E-9B997B90A0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 still.</t>
        </r>
      </text>
    </comment>
    <comment ref="H207" authorId="0" shapeId="0" xr:uid="{B81B086E-580A-4967-B349-8E0E01110D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male, 2 female</t>
        </r>
      </text>
    </comment>
    <comment ref="L269" authorId="0" shapeId="0" xr:uid="{9BDEE51F-F21E-45F6-96F4-4E9EEF9D50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99" authorId="0" shapeId="0" xr:uid="{94926C7A-5FEB-4A38-BD3A-31D0A0CB6C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L299" authorId="0" shapeId="0" xr:uid="{EA198B41-AB98-4727-8553-C9572ED652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H313" authorId="0" shapeId="0" xr:uid="{107FA4E2-D8FD-4FC3-98C6-3668805D8E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singing</t>
        </r>
      </text>
    </comment>
    <comment ref="H331" authorId="0" shapeId="0" xr:uid="{CF5CE5F2-31F7-4692-AC29-DA5A8F82CB2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H371" authorId="0" shapeId="0" xr:uid="{FB9EA4DD-1909-4E99-A43E-997B703D9A1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<sst xmlns="http://schemas.openxmlformats.org/spreadsheetml/2006/main" count="386" uniqueCount="386">
  <si>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</si>
  <si>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</si>
  <si>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</si>
  <si>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</si>
  <si>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</si>
  <si>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</si>
  <si>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</si>
  <si>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</si>
  <si>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</si>
  <si>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</si>
  <si>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</si>
  <si>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</si>
  <si>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</si>
  <si>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</si>
  <si>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</si>
  <si>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</si>
  <si>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</si>
  <si>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</si>
  <si>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</si>
  <si>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</si>
  <si>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</si>
  <si>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</si>
  <si>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</si>
  <si>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</si>
  <si>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</si>
  <si>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</si>
  <si>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</si>
  <si>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</si>
  <si>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</si>
  <si>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</si>
  <si>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</si>
  <si>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</si>
  <si>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</si>
  <si>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</si>
  <si>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</si>
  <si>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</si>
  <si>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</si>
  <si>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</si>
  <si>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</si>
  <si>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</si>
  <si>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</si>
  <si>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</si>
  <si>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</si>
  <si>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</si>
  <si>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</si>
  <si>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</si>
  <si>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</si>
  <si>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</si>
  <si>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</si>
  <si>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</si>
  <si>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</si>
  <si>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</si>
  <si>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</si>
  <si>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</si>
  <si>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</si>
  <si>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</si>
  <si>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</si>
  <si>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</si>
  <si>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</si>
  <si>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</si>
  <si>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</si>
  <si>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</si>
  <si>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</si>
  <si>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</si>
  <si>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</si>
  <si>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</si>
  <si>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</si>
  <si>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</si>
  <si>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</si>
  <si>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</si>
  <si>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</si>
  <si>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</si>
  <si>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</si>
  <si>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</si>
  <si>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</si>
  <si>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</si>
  <si>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</si>
  <si>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</si>
  <si>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</si>
  <si>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</si>
  <si>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</si>
  <si>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</si>
  <si>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</si>
  <si>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</si>
  <si>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</si>
  <si>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</si>
  <si>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</si>
  <si>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</si>
  <si>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</si>
  <si>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</si>
  <si>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</si>
  <si>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</si>
  <si>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</si>
  <si>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</si>
  <si>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</si>
  <si>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</si>
  <si>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</si>
  <si>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</si>
  <si>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</si>
  <si>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</si>
  <si>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</si>
  <si>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</si>
  <si>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</si>
  <si>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</si>
  <si>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</si>
  <si>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</si>
  <si>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</si>
  <si>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</si>
  <si>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</si>
  <si>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</si>
  <si>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</si>
  <si>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</si>
  <si>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</si>
  <si>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</si>
  <si>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</si>
  <si>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</si>
  <si>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</si>
  <si>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</si>
  <si>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</si>
  <si>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</si>
  <si>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</si>
  <si>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</si>
  <si>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</si>
  <si>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</si>
  <si>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</si>
  <si>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</si>
  <si>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</si>
  <si>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</si>
  <si>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</si>
  <si>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</si>
  <si>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</si>
  <si>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</si>
  <si>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</si>
  <si>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</si>
  <si>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</si>
  <si>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</si>
  <si>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</si>
  <si>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</si>
  <si>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</si>
  <si>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</si>
  <si>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</si>
  <si>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</si>
  <si>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</si>
  <si>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</si>
  <si>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</si>
  <si>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</si>
  <si>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</si>
  <si>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</si>
  <si>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</si>
  <si>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</si>
  <si>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</si>
  <si>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</si>
  <si>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</si>
  <si>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</si>
  <si>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</si>
  <si>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</si>
  <si>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</si>
  <si>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</si>
  <si>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</si>
  <si>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</si>
  <si>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</si>
  <si>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</si>
  <si>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</si>
  <si>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</si>
  <si>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</si>
  <si>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</si>
  <si>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</si>
  <si>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</si>
  <si>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</si>
  <si>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</si>
  <si>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</si>
  <si>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</si>
  <si>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</si>
  <si>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</si>
  <si>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</si>
  <si>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</si>
  <si>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</si>
  <si>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</si>
  <si>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</si>
  <si>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</si>
  <si>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</si>
  <si>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</si>
  <si>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</si>
  <si>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</si>
  <si>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</si>
  <si>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</si>
  <si>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</si>
  <si>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</si>
  <si>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</si>
  <si>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</si>
  <si>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</si>
  <si>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</si>
  <si>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</si>
  <si>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</si>
  <si>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</si>
  <si>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</si>
  <si>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</si>
  <si>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</si>
  <si>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</si>
  <si>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</si>
  <si>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</si>
  <si>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</si>
  <si>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</si>
  <si>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</si>
  <si>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</si>
  <si>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</si>
  <si>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</si>
  <si>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</si>
  <si>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</si>
  <si>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</si>
  <si>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</si>
  <si>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</si>
  <si>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</si>
  <si>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</si>
  <si>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</si>
  <si>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</si>
  <si>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</si>
  <si>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</si>
  <si>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</si>
  <si>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</si>
  <si>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</si>
  <si>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</si>
  <si>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</si>
  <si>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</si>
  <si>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</si>
  <si>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</si>
  <si>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</si>
  <si>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</si>
  <si>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</si>
  <si>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</si>
  <si>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</si>
  <si>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</si>
  <si>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</si>
  <si>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</si>
  <si>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</si>
  <si>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</si>
  <si>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</si>
  <si>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</si>
  <si>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</si>
  <si>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</si>
  <si>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</si>
  <si>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</si>
  <si>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</si>
  <si>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</si>
  <si>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</si>
  <si>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</si>
  <si>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</si>
  <si>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</si>
  <si>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</si>
  <si>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</si>
  <si>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</si>
  <si>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</si>
  <si>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</si>
  <si>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</si>
  <si>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</si>
  <si>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</si>
  <si>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</si>
  <si>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</si>
  <si>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</si>
  <si>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</si>
  <si>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</si>
  <si>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</si>
  <si>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</si>
  <si>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</si>
  <si>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</si>
  <si>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</si>
  <si>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</si>
  <si>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</si>
  <si>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</si>
  <si>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</si>
  <si>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</si>
  <si>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</si>
  <si>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</si>
  <si>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</si>
  <si>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</si>
  <si>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</si>
  <si>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</si>
  <si>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</si>
  <si>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</si>
  <si>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</si>
  <si>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</si>
  <si>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</si>
  <si>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</si>
  <si>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</si>
  <si>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</si>
  <si>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</si>
  <si>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</si>
  <si>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</si>
  <si>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</si>
  <si>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</si>
  <si>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</si>
  <si>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</si>
  <si>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</si>
  <si>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</si>
  <si>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</si>
  <si>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</si>
  <si>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</si>
  <si>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</si>
  <si>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</si>
  <si>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</si>
  <si>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</si>
  <si>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</si>
  <si>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</si>
  <si>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</si>
  <si>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</si>
  <si>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</si>
  <si>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</si>
  <si>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</si>
  <si>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</si>
  <si>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</si>
  <si>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</si>
  <si>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</si>
  <si>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</si>
  <si>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</si>
  <si>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</si>
  <si>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</si>
  <si>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</si>
  <si>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</si>
  <si>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</si>
  <si>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</si>
  <si>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</si>
  <si>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</si>
  <si>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</si>
  <si>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</si>
  <si>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</si>
  <si>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</si>
  <si>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</si>
  <si>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</si>
  <si>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</si>
  <si>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</si>
  <si>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</si>
  <si>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</si>
  <si>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</si>
  <si>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</si>
  <si>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</si>
  <si>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</si>
  <si>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</si>
  <si>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</si>
  <si>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</si>
  <si>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</si>
  <si>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</si>
  <si>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</si>
  <si>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</si>
  <si>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</si>
  <si>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</si>
  <si>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</si>
  <si>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</si>
  <si>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</si>
  <si>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</si>
  <si>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</si>
  <si>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</si>
  <si>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</si>
  <si>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</si>
  <si>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</si>
  <si>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</si>
  <si>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</si>
  <si>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</si>
  <si>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</si>
  <si>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</si>
  <si>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</si>
  <si>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</si>
  <si>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</si>
  <si>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</si>
  <si>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</si>
  <si>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</si>
  <si>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</si>
  <si>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</si>
  <si>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</si>
  <si>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</si>
  <si>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</si>
  <si>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</si>
  <si>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</si>
  <si>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</si>
  <si>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</si>
  <si>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</si>
  <si>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</si>
  <si>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</si>
  <si>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</si>
  <si>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</si>
  <si>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</si>
  <si>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</si>
  <si>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</si>
  <si>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</si>
  <si>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</si>
  <si>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</si>
  <si>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12.03.2021 - BSM - 06.10 to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</si>
</sst>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>
        <v>3</v>
      </c>
      <c r="I3" s="15"/>
      <c r="J3" s="15"/>
      <c r="K3" s="15">
        <v>2</v>
      </c>
      <c r="L3" s="15"/>
      <c r="M3" s="15"/>
      <c r="N3" s="16">
        <f>SUM(C3+D3+E3+F3+G3+H3+I3+J3+K3+L3+M3)</f>
        <v>5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H6" s="2">
        <v>2</v>
      </c>
      <c r="N6" s="2">
        <f t="shared" si="0"/>
        <v>2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F9" s="2">
        <v>4</v>
      </c>
      <c r="G9" s="2">
        <v>21</v>
      </c>
      <c r="H9" s="2">
        <v>68</v>
      </c>
      <c r="K9" s="2">
        <v>8</v>
      </c>
      <c r="L9" s="2">
        <v>100</v>
      </c>
      <c r="N9" s="2">
        <f t="shared" si="0"/>
        <v>201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F11" s="2">
        <v>4</v>
      </c>
      <c r="G11" s="2">
        <v>14</v>
      </c>
      <c r="H11" s="2">
        <v>41</v>
      </c>
      <c r="K11" s="2">
        <v>12</v>
      </c>
      <c r="L11" s="2">
        <v>54</v>
      </c>
      <c r="N11" s="2">
        <f t="shared" si="0"/>
        <v>125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G13" s="2">
        <v>1</v>
      </c>
      <c r="N13" s="2">
        <f t="shared" si="0"/>
        <v>1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G15" s="2">
        <v>25</v>
      </c>
      <c r="N15" s="2">
        <f t="shared" si="0"/>
        <v>25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40</v>
      </c>
      <c r="N17" s="2">
        <f t="shared" si="0"/>
        <v>40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5">
        <v>29</v>
      </c>
      <c r="B21" s="9" t="s">
        <v>27</v>
      </c>
      <c r="G21" s="2">
        <v>3</v>
      </c>
      <c r="N21" s="2">
        <f t="shared" si="0"/>
        <v>3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66</v>
      </c>
      <c r="N26" s="2">
        <f t="shared" si="0"/>
        <v>66</v>
      </c>
    </row>
    <row r="27" spans="1:14" x14ac:dyDescent="0.25">
      <c r="A27" s="5">
        <v>36</v>
      </c>
      <c r="B27" s="9" t="s">
        <v>33</v>
      </c>
      <c r="G27" s="2">
        <v>21</v>
      </c>
      <c r="K27" s="2">
        <v>2</v>
      </c>
      <c r="N27" s="2">
        <f t="shared" si="0"/>
        <v>23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9</v>
      </c>
      <c r="H29" s="2">
        <v>102</v>
      </c>
      <c r="L29" s="2">
        <v>34</v>
      </c>
      <c r="N29" s="2">
        <f t="shared" si="0"/>
        <v>145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G31" s="2">
        <v>46</v>
      </c>
      <c r="H31" s="2">
        <v>7</v>
      </c>
      <c r="K31" s="2">
        <v>10</v>
      </c>
      <c r="L31" s="2">
        <v>32</v>
      </c>
      <c r="N31" s="2">
        <f t="shared" si="0"/>
        <v>95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78</v>
      </c>
      <c r="H33" s="2">
        <v>6</v>
      </c>
      <c r="K33" s="2">
        <v>5</v>
      </c>
      <c r="L33" s="2">
        <v>28</v>
      </c>
      <c r="N33" s="2">
        <f t="shared" si="0"/>
        <v>117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26</v>
      </c>
      <c r="L36" s="2">
        <v>1</v>
      </c>
      <c r="N36" s="2">
        <f t="shared" si="0"/>
        <v>27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21</v>
      </c>
      <c r="L39" s="2">
        <v>3</v>
      </c>
      <c r="N39" s="2">
        <f t="shared" si="0"/>
        <v>24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G49" s="2">
        <v>1</v>
      </c>
      <c r="N49" s="2">
        <f t="shared" si="0"/>
        <v>1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F60" s="2">
        <v>1</v>
      </c>
      <c r="K60" s="2">
        <v>2</v>
      </c>
      <c r="N60" s="2">
        <f t="shared" si="0"/>
        <v>3</v>
      </c>
    </row>
    <row r="61" spans="1:14" x14ac:dyDescent="0.25">
      <c r="A61" s="5">
        <v>94</v>
      </c>
      <c r="B61" s="9" t="s">
        <v>216</v>
      </c>
      <c r="N61" s="2">
        <f t="shared" si="0"/>
        <v>0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N64" s="2">
        <f t="shared" si="0"/>
        <v>0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4</v>
      </c>
      <c r="K69" s="2">
        <v>2</v>
      </c>
      <c r="L69" s="2">
        <v>2</v>
      </c>
      <c r="N69" s="2">
        <f t="shared" si="1"/>
        <v>8</v>
      </c>
    </row>
    <row r="70" spans="1:14" x14ac:dyDescent="0.25">
      <c r="A70" s="5">
        <v>109</v>
      </c>
      <c r="B70" s="9" t="s">
        <v>114</v>
      </c>
      <c r="G70" s="2">
        <v>6</v>
      </c>
      <c r="L70" s="2">
        <v>12</v>
      </c>
      <c r="N70" s="2">
        <f t="shared" si="1"/>
        <v>18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G72" s="2">
        <v>4</v>
      </c>
      <c r="N72" s="2">
        <f t="shared" si="1"/>
        <v>4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8</v>
      </c>
      <c r="L74" s="2">
        <v>4</v>
      </c>
      <c r="N74" s="2">
        <f t="shared" si="1"/>
        <v>12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G78" s="2">
        <v>2</v>
      </c>
      <c r="H78" s="2">
        <v>1</v>
      </c>
      <c r="L78" s="2">
        <v>2</v>
      </c>
      <c r="N78" s="2">
        <f t="shared" si="1"/>
        <v>5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N80" s="2">
        <f t="shared" si="1"/>
        <v>0</v>
      </c>
    </row>
    <row r="81" spans="1:14" x14ac:dyDescent="0.25">
      <c r="A81" s="5">
        <v>123</v>
      </c>
      <c r="B81" s="9" t="s">
        <v>120</v>
      </c>
      <c r="G81" s="2">
        <v>140</v>
      </c>
      <c r="H81" s="2">
        <v>15</v>
      </c>
      <c r="N81" s="2">
        <f t="shared" si="1"/>
        <v>155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F121" s="2">
        <v>5</v>
      </c>
      <c r="G121" s="2">
        <v>3</v>
      </c>
      <c r="H121" s="2">
        <v>12</v>
      </c>
      <c r="N121" s="2">
        <f t="shared" si="1"/>
        <v>20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H129" s="2">
        <v>5</v>
      </c>
      <c r="L129" s="2">
        <v>2</v>
      </c>
      <c r="N129" s="2">
        <f t="shared" si="1"/>
        <v>7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600</v>
      </c>
      <c r="N141" s="2">
        <f t="shared" si="2"/>
        <v>600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G146" s="2">
        <v>3</v>
      </c>
      <c r="N146" s="2">
        <f t="shared" si="2"/>
        <v>3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N148" s="2">
        <f t="shared" si="2"/>
        <v>0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19</v>
      </c>
      <c r="N189" s="2">
        <f t="shared" si="2"/>
        <v>19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3</v>
      </c>
      <c r="K198" s="2">
        <v>2</v>
      </c>
      <c r="N198" s="2">
        <f t="shared" si="3"/>
        <v>5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L200" s="2">
        <v>1</v>
      </c>
      <c r="N200" s="2">
        <f t="shared" si="3"/>
        <v>1</v>
      </c>
    </row>
    <row r="201" spans="1:14" x14ac:dyDescent="0.25">
      <c r="A201" s="5">
        <v>308</v>
      </c>
      <c r="B201" s="9" t="s">
        <v>87</v>
      </c>
      <c r="G201" s="2">
        <v>1</v>
      </c>
      <c r="H201" s="2">
        <v>2</v>
      </c>
      <c r="K201" s="2">
        <v>1</v>
      </c>
      <c r="L201" s="2">
        <v>1</v>
      </c>
      <c r="N201" s="2">
        <f t="shared" si="3"/>
        <v>5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H205" s="2">
        <v>1</v>
      </c>
      <c r="N205" s="2">
        <f t="shared" si="3"/>
        <v>1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H207" s="2">
        <v>3</v>
      </c>
      <c r="N207" s="2">
        <f t="shared" si="3"/>
        <v>3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N216" s="2">
        <f t="shared" si="3"/>
        <v>0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N224" s="2">
        <f t="shared" si="3"/>
        <v>0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N229" s="2">
        <f t="shared" si="3"/>
        <v>0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N231" s="2">
        <f t="shared" si="3"/>
        <v>0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I244" s="2">
        <v>13</v>
      </c>
      <c r="N244" s="2">
        <f t="shared" si="3"/>
        <v>13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H246" s="2">
        <v>9</v>
      </c>
      <c r="N246" s="2">
        <f t="shared" si="3"/>
        <v>9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H249" s="2">
        <v>12</v>
      </c>
      <c r="N249" s="2">
        <f t="shared" si="3"/>
        <v>12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N257" s="2">
        <f t="shared" si="3"/>
        <v>0</v>
      </c>
    </row>
    <row r="258" spans="1:14" x14ac:dyDescent="0.25">
      <c r="A258" s="5">
        <v>394</v>
      </c>
      <c r="B258" s="9" t="s">
        <v>264</v>
      </c>
      <c r="N258" s="2">
        <f t="shared" si="3"/>
        <v>0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L269" s="2">
        <v>1</v>
      </c>
      <c r="N269" s="2">
        <f t="shared" si="4"/>
        <v>1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N277" s="2">
        <f t="shared" si="4"/>
        <v>0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H299" s="2">
        <v>2</v>
      </c>
      <c r="L299" s="2">
        <v>2</v>
      </c>
      <c r="N299" s="2">
        <f t="shared" si="4"/>
        <v>4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I303" s="2">
        <v>200</v>
      </c>
      <c r="N303" s="2">
        <f t="shared" si="4"/>
        <v>200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N305" s="2">
        <f t="shared" si="4"/>
        <v>0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I307" s="2">
        <v>130</v>
      </c>
      <c r="N307" s="2">
        <f t="shared" si="4"/>
        <v>130</v>
      </c>
    </row>
    <row r="308" spans="1:14" x14ac:dyDescent="0.25">
      <c r="A308" s="5">
        <v>500</v>
      </c>
      <c r="B308" s="9" t="s">
        <v>311</v>
      </c>
      <c r="K308" s="2">
        <v>40</v>
      </c>
      <c r="N308" s="2">
        <f t="shared" si="4"/>
        <v>40</v>
      </c>
    </row>
    <row r="309" spans="1:14" x14ac:dyDescent="0.25">
      <c r="A309" s="5">
        <v>501</v>
      </c>
      <c r="B309" s="9" t="s">
        <v>312</v>
      </c>
      <c r="N309" s="2">
        <f t="shared" si="4"/>
        <v>0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N311" s="2">
        <f t="shared" si="4"/>
        <v>0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H313" s="2">
        <v>1</v>
      </c>
      <c r="N313" s="2">
        <f t="shared" si="4"/>
        <v>1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H331" s="2">
        <v>3</v>
      </c>
      <c r="N331" s="2">
        <f t="shared" si="5"/>
        <v>3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N336" s="2">
        <f t="shared" si="5"/>
        <v>0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N345" s="2">
        <f t="shared" si="5"/>
        <v>0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H360" s="2">
        <v>20</v>
      </c>
      <c r="N360" s="2">
        <f t="shared" si="5"/>
        <v>20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H371" s="2">
        <v>1</v>
      </c>
      <c r="N371" s="2">
        <f t="shared" si="5"/>
        <v>1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N373" s="2">
        <f t="shared" si="5"/>
        <v>0</v>
      </c>
    </row>
    <row r="374" spans="1:14" x14ac:dyDescent="0.25">
      <c r="A374"/>
      <c r="B374" s="12"/>
    </row>
    <row r="375" spans="1:14" x14ac:dyDescent="0.25">
      <c r="N375" s="2">
        <f>SUM(N2:N372)</f>
        <v>2205</v>
      </c>
    </row>
    <row r="376" spans="1:14" x14ac:dyDescent="0.25">
      <c r="N376" s="2">
        <f>COUNTIF(N2:N372,"&gt;0")</f>
        <v>46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2021-03-16T21:25:34Z</dcterms:modified>
</cp:coreProperties>
</file>