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Delayed till pm due to wet and very strong winds when brightened up and winds eased slightly. Only counted the lake &amp; river area due to the wind.</t>
        </r>
      </text>
    </comment>
    <comment ref="H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flood which has attracted many birds from the strong winds on the lake.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38 on arable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on guard by nest tree.</t>
        </r>
      </text>
    </comment>
    <comment ref="H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 (some disputes)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pairs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males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spent a lot of time out of the wind on the peat cliff</t>
        </r>
      </text>
    </comment>
    <comment ref="I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sang just once from Contour ditch below the mound.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<sst xmlns="http://schemas.openxmlformats.org/spreadsheetml/2006/main" count="376" uniqueCount="376">
  <si>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</si>
  <si>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</si>
  <si>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</si>
  <si>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</si>
  <si>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</si>
  <si>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</si>
  <si>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</si>
  <si>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</si>
  <si>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</si>
  <si>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</si>
  <si>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</si>
  <si>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</si>
  <si>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</si>
  <si>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</si>
  <si>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</si>
  <si>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</si>
  <si>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</si>
  <si>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</si>
  <si>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</si>
  <si>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</si>
  <si>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</si>
  <si>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</si>
  <si>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</si>
  <si>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</si>
  <si>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</si>
  <si>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</si>
  <si>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</si>
  <si>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</si>
  <si>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</si>
  <si>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</si>
  <si>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</si>
  <si>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</si>
  <si>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</si>
  <si>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</si>
  <si>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</si>
  <si>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</si>
  <si>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</si>
  <si>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</si>
  <si>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</si>
  <si>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</si>
  <si>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</si>
  <si>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</si>
  <si>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</si>
  <si>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</si>
  <si>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</si>
  <si>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</si>
  <si>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</si>
  <si>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</si>
  <si>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</si>
  <si>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</si>
  <si>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</si>
  <si>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</si>
  <si>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</si>
  <si>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</si>
  <si>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</si>
  <si>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</si>
  <si>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</si>
  <si>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</si>
  <si>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</si>
  <si>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</si>
  <si>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</si>
  <si>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</si>
  <si>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</si>
  <si>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</si>
  <si>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</si>
  <si>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</si>
  <si>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</si>
  <si>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</si>
  <si>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</si>
  <si>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</si>
  <si>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</si>
  <si>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</si>
  <si>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</si>
  <si>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</si>
  <si>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</si>
  <si>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</si>
  <si>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</si>
  <si>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</si>
  <si>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</si>
  <si>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</si>
  <si>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</si>
  <si>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</si>
  <si>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</si>
  <si>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</si>
  <si>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</si>
  <si>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</si>
  <si>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</si>
  <si>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</si>
  <si>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</si>
  <si>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</si>
  <si>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</si>
  <si>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</si>
  <si>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</si>
  <si>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</si>
  <si>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</si>
  <si>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</si>
  <si>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</si>
  <si>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</si>
  <si>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</si>
  <si>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</si>
  <si>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</si>
  <si>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</si>
  <si>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</si>
  <si>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</si>
  <si>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</si>
  <si>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</si>
  <si>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</si>
  <si>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</si>
  <si>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</si>
  <si>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</si>
  <si>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</si>
  <si>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</si>
  <si>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</si>
  <si>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</si>
  <si>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</si>
  <si>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</si>
  <si>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</si>
  <si>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</si>
  <si>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</si>
  <si>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</si>
  <si>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</si>
  <si>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</si>
  <si>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</si>
  <si>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</si>
  <si>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</si>
  <si>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</si>
  <si>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</si>
  <si>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</si>
  <si>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</si>
  <si>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</si>
  <si>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</si>
  <si>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</si>
  <si>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</si>
  <si>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</si>
  <si>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</si>
  <si>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</si>
  <si>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</si>
  <si>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</si>
  <si>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</si>
  <si>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</si>
  <si>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</si>
  <si>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</si>
  <si>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</si>
  <si>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</si>
  <si>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</si>
  <si>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</si>
  <si>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</si>
  <si>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</si>
  <si>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</si>
  <si>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</si>
  <si>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</si>
  <si>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</si>
  <si>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</si>
  <si>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</si>
  <si>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</si>
  <si>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</si>
  <si>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</si>
  <si>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</si>
  <si>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</si>
  <si>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</si>
  <si>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</si>
  <si>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</si>
  <si>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</si>
  <si>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</si>
  <si>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</si>
  <si>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</si>
  <si>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</si>
  <si>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</si>
  <si>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</si>
  <si>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</si>
  <si>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</si>
  <si>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</si>
  <si>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</si>
  <si>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</si>
  <si>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</si>
  <si>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</si>
  <si>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</si>
  <si>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</si>
  <si>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</si>
  <si>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</si>
  <si>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</si>
  <si>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</si>
  <si>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</si>
  <si>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</si>
  <si>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</si>
  <si>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</si>
  <si>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</si>
  <si>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</si>
  <si>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</si>
  <si>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</si>
  <si>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</si>
  <si>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</si>
  <si>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</si>
  <si>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</si>
  <si>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</si>
  <si>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</si>
  <si>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</si>
  <si>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</si>
  <si>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</si>
  <si>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</si>
  <si>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</si>
  <si>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</si>
  <si>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</si>
  <si>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</si>
  <si>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</si>
  <si>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</si>
  <si>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</si>
  <si>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</si>
  <si>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</si>
  <si>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</si>
  <si>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</si>
  <si>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</si>
  <si>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</si>
  <si>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</si>
  <si>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</si>
  <si>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</si>
  <si>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</si>
  <si>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</si>
  <si>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</si>
  <si>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</si>
  <si>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</si>
  <si>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</si>
  <si>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</si>
  <si>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</si>
  <si>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</si>
  <si>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</si>
  <si>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</si>
  <si>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</si>
  <si>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</si>
  <si>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</si>
  <si>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</si>
  <si>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</si>
  <si>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</si>
  <si>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</si>
  <si>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</si>
  <si>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</si>
  <si>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</si>
  <si>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</si>
  <si>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</si>
  <si>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</si>
  <si>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</si>
  <si>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</si>
  <si>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</si>
  <si>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</si>
  <si>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</si>
  <si>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</si>
  <si>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</si>
  <si>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</si>
  <si>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</si>
  <si>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</si>
  <si>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</si>
  <si>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</si>
  <si>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</si>
  <si>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</si>
  <si>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</si>
  <si>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</si>
  <si>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</si>
  <si>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</si>
  <si>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</si>
  <si>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</si>
  <si>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</si>
  <si>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</si>
  <si>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</si>
  <si>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</si>
  <si>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</si>
  <si>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</si>
  <si>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</si>
  <si>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</si>
  <si>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</si>
  <si>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</si>
  <si>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</si>
  <si>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</si>
  <si>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</si>
  <si>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</si>
  <si>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</si>
  <si>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</si>
  <si>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</si>
  <si>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</si>
  <si>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</si>
  <si>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</si>
  <si>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</si>
  <si>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</si>
  <si>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</si>
  <si>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</si>
  <si>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</si>
  <si>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</si>
  <si>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</si>
  <si>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</si>
  <si>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</si>
  <si>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</si>
  <si>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</si>
  <si>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</si>
  <si>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</si>
  <si>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</si>
  <si>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</si>
  <si>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</si>
  <si>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</si>
  <si>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</si>
  <si>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</si>
  <si>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</si>
  <si>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</si>
  <si>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</si>
  <si>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</si>
  <si>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</si>
  <si>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</si>
  <si>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</si>
  <si>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</si>
  <si>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</si>
  <si>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</si>
  <si>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</si>
  <si>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</si>
  <si>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</si>
  <si>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</si>
  <si>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</si>
  <si>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</si>
  <si>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</si>
  <si>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</si>
  <si>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</si>
  <si>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</si>
  <si>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</si>
  <si>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</si>
  <si>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</si>
  <si>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</si>
  <si>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</si>
  <si>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</si>
  <si>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</si>
  <si>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</si>
  <si>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</si>
  <si>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</si>
  <si>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</si>
  <si>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</si>
  <si>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</si>
  <si>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</si>
  <si>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</si>
  <si>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</si>
  <si>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</si>
  <si>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</si>
  <si>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</si>
  <si>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</si>
  <si>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</si>
  <si>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</si>
  <si>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</si>
  <si>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</si>
  <si>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</si>
  <si>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</si>
  <si>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</si>
  <si>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</si>
  <si>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</si>
  <si>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</si>
  <si>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</si>
  <si>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</si>
  <si>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</si>
  <si>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</si>
  <si>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</si>
  <si>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</si>
  <si>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</si>
  <si>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</si>
  <si>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</si>
  <si>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</si>
  <si>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</si>
  <si>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</si>
  <si>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</si>
  <si>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</si>
  <si>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14.03.2019 - BSM - 00.00 to 00.00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</si>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</sst>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99" activePane="bottomRight" state="frozen"/>
      <selection pane="topRight" activeCell="C1" sqref="C1"/>
      <selection pane="bottomLeft" activeCell="A3" sqref="A3"/>
      <selection pane="bottomRight" activeCell="H106" sqref="H106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1</v>
      </c>
      <c r="L3" s="20">
        <v>2</v>
      </c>
      <c r="M3" s="20"/>
      <c r="N3" s="20">
        <f>SUM(C3+D3+E3+F3+G3+H3+I3+J3+K3+L3+M3)</f>
        <v>3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H11" s="20">
        <v>131</v>
      </c>
      <c r="I11" s="20">
        <v>18</v>
      </c>
      <c r="K11" s="20">
        <v>2</v>
      </c>
      <c r="L11" s="20">
        <v>16</v>
      </c>
      <c r="N11" s="20">
        <f t="shared" si="0"/>
        <v>167</v>
      </c>
    </row>
    <row r="12" spans="1:14" x14ac:dyDescent="0.25">
      <c r="A12" s="8">
        <v>12</v>
      </c>
      <c r="B12" s="9" t="s">
        <v>9</v>
      </c>
      <c r="G12" s="20">
        <v>18</v>
      </c>
      <c r="H12" s="20">
        <v>22</v>
      </c>
      <c r="K12" s="20">
        <v>2</v>
      </c>
      <c r="L12" s="20">
        <v>82</v>
      </c>
      <c r="N12" s="20">
        <f t="shared" si="0"/>
        <v>124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L16" s="20">
        <v>1</v>
      </c>
      <c r="N16" s="20">
        <f t="shared" si="0"/>
        <v>1</v>
      </c>
    </row>
    <row r="17" spans="1:14" x14ac:dyDescent="0.25">
      <c r="A17" s="11">
        <v>20</v>
      </c>
      <c r="B17" s="9" t="s">
        <v>14</v>
      </c>
      <c r="H17" s="20">
        <v>6</v>
      </c>
      <c r="N17" s="20">
        <f t="shared" si="0"/>
        <v>6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H19" s="20">
        <v>86</v>
      </c>
      <c r="N19" s="20">
        <f t="shared" si="0"/>
        <v>86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H21" s="20">
        <v>16</v>
      </c>
      <c r="N21" s="20">
        <f t="shared" si="0"/>
        <v>16</v>
      </c>
    </row>
    <row r="22" spans="1:14" x14ac:dyDescent="0.25">
      <c r="A22" s="11">
        <v>26</v>
      </c>
      <c r="B22" s="9" t="s">
        <v>19</v>
      </c>
      <c r="G22" s="20">
        <v>8</v>
      </c>
      <c r="H22" s="20">
        <v>138</v>
      </c>
      <c r="K22" s="20">
        <v>2</v>
      </c>
      <c r="N22" s="20">
        <f t="shared" si="0"/>
        <v>148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H24" s="20">
        <v>33</v>
      </c>
      <c r="K24" s="20">
        <v>4</v>
      </c>
      <c r="L24" s="20">
        <v>6</v>
      </c>
      <c r="N24" s="20">
        <f t="shared" si="0"/>
        <v>43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8</v>
      </c>
      <c r="H28" s="20">
        <v>3</v>
      </c>
      <c r="N28" s="20">
        <f t="shared" si="0"/>
        <v>11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27</v>
      </c>
      <c r="N30" s="20">
        <f t="shared" si="0"/>
        <v>27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16</v>
      </c>
      <c r="N33" s="20">
        <f t="shared" si="0"/>
        <v>16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E46" s="20">
        <v>1</v>
      </c>
      <c r="H46" s="20">
        <v>3</v>
      </c>
      <c r="N46" s="20">
        <f t="shared" si="0"/>
        <v>4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4</v>
      </c>
      <c r="H49" s="20">
        <v>2</v>
      </c>
      <c r="K49" s="20">
        <v>2</v>
      </c>
      <c r="N49" s="20">
        <f t="shared" si="0"/>
        <v>8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10</v>
      </c>
      <c r="H59" s="20">
        <v>2</v>
      </c>
      <c r="N59" s="20">
        <f t="shared" si="0"/>
        <v>12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H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H69" s="20">
        <v>1</v>
      </c>
      <c r="K69" s="20">
        <v>1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G76" s="20">
        <v>4</v>
      </c>
      <c r="N76" s="20">
        <f t="shared" si="1"/>
        <v>4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I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L104" s="20">
        <v>4</v>
      </c>
      <c r="N104" s="20">
        <f t="shared" si="1"/>
        <v>4</v>
      </c>
    </row>
    <row r="105" spans="1:14" x14ac:dyDescent="0.25">
      <c r="A105" s="11">
        <v>159</v>
      </c>
      <c r="B105" s="9" t="s">
        <v>102</v>
      </c>
      <c r="G105" s="20">
        <v>27</v>
      </c>
      <c r="K105" s="20">
        <v>2</v>
      </c>
      <c r="L105" s="20">
        <v>18</v>
      </c>
      <c r="N105" s="20">
        <f t="shared" si="1"/>
        <v>47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H109" s="20">
        <v>2</v>
      </c>
      <c r="L109" s="20">
        <v>2</v>
      </c>
      <c r="N109" s="20">
        <f t="shared" si="1"/>
        <v>4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42</v>
      </c>
      <c r="H126" s="20">
        <v>2</v>
      </c>
      <c r="N126" s="20">
        <f t="shared" si="1"/>
        <v>44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G164" s="20">
        <v>1</v>
      </c>
      <c r="H164" s="20">
        <v>4</v>
      </c>
      <c r="L164" s="20">
        <v>2</v>
      </c>
      <c r="N164" s="20">
        <f t="shared" si="2"/>
        <v>7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394</v>
      </c>
      <c r="L177" s="20">
        <v>130</v>
      </c>
      <c r="N177" s="20">
        <f t="shared" si="2"/>
        <v>524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2</v>
      </c>
      <c r="N182" s="20">
        <f t="shared" si="2"/>
        <v>2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N210" s="20">
        <f t="shared" si="3"/>
        <v>0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N237" s="20">
        <f t="shared" si="3"/>
        <v>0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H240" s="20">
        <v>74</v>
      </c>
      <c r="N240" s="20">
        <f t="shared" si="3"/>
        <v>74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H243" s="20">
        <v>3</v>
      </c>
      <c r="N243" s="20">
        <f t="shared" si="3"/>
        <v>3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N249" s="20">
        <f t="shared" si="3"/>
        <v>0</v>
      </c>
    </row>
    <row r="250" spans="1:14" x14ac:dyDescent="0.25">
      <c r="A250" s="11">
        <v>378</v>
      </c>
      <c r="B250" s="9" t="s">
        <v>247</v>
      </c>
      <c r="N250" s="20">
        <f t="shared" si="3"/>
        <v>0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L265" s="20">
        <v>6</v>
      </c>
      <c r="N265" s="20">
        <f t="shared" si="4"/>
        <v>6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N292" s="20">
        <f t="shared" si="4"/>
        <v>0</v>
      </c>
    </row>
    <row r="293" spans="1:14" x14ac:dyDescent="0.25">
      <c r="A293" s="8">
        <v>467</v>
      </c>
      <c r="B293" s="9" t="s">
        <v>290</v>
      </c>
      <c r="H293" s="20">
        <v>70</v>
      </c>
      <c r="N293" s="20">
        <f t="shared" si="4"/>
        <v>70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N297" s="20">
        <f t="shared" si="4"/>
        <v>0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N305" s="20">
        <f t="shared" si="4"/>
        <v>0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N337" s="20">
        <f t="shared" si="5"/>
        <v>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N342" s="20">
        <f t="shared" si="5"/>
        <v>0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  <row r="366" spans="1:14" x14ac:dyDescent="0.25">
      <c r="N366" s="20">
        <f>SUM(N3:N365)</f>
        <v>1472</v>
      </c>
    </row>
    <row r="367" spans="1:14" x14ac:dyDescent="0.25">
      <c r="N367" s="20">
        <f>COUNTIF(N3:N362,"&gt;0")</f>
        <v>33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2019-03-16T12:42:43Z</dcterms:modified>
</cp:coreProperties>
</file>