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2 February\"/>
    </mc:Choice>
  </mc:AlternateContent>
  <xr:revisionPtr revIDLastSave="0" documentId="8_{68960C08-64B9-4AC4-A934-404011635F07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1" l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EAE6793C-5A80-4412-BF75-41F1A663FB3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Only counted from the hide due to winds gusting to 40mph.</t>
        </r>
      </text>
    </comment>
    <comment ref="G2" authorId="0" shapeId="0" xr:uid="{B183F220-A60D-45E6-B3EA-88699E03F5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Lots of disturbance to wildfowl by raptors hunting close by.</t>
        </r>
      </text>
    </comment>
    <comment ref="K200" authorId="0" shapeId="0" xr:uid="{E05CD82A-4FBD-4559-9F27-D050F3E156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feeding together.</t>
        </r>
      </text>
    </comment>
    <comment ref="G373" authorId="0" shapeId="0" xr:uid="{34F00C0A-87F7-4694-A479-9B6D342A99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Greylag/Canada.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<sst xmlns="http://schemas.openxmlformats.org/spreadsheetml/2006/main" count="386" uniqueCount="386">
  <si>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</si>
  <si>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</si>
  <si>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</si>
  <si>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</si>
  <si>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</si>
  <si>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</si>
  <si>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</si>
  <si>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</si>
  <si>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</si>
  <si>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</si>
  <si>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</si>
  <si>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</si>
  <si>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</si>
  <si>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</si>
  <si>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</si>
  <si>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</si>
  <si>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</si>
  <si>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</si>
  <si>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</si>
  <si>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</si>
  <si>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</si>
  <si>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</si>
  <si>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</si>
  <si>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</si>
  <si>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</si>
  <si>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</si>
  <si>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</si>
  <si>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</si>
  <si>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</si>
  <si>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</si>
  <si>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</si>
  <si>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</si>
  <si>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</si>
  <si>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</si>
  <si>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</si>
  <si>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</si>
  <si>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</si>
  <si>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</si>
  <si>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</si>
  <si>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</si>
  <si>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</si>
  <si>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</si>
  <si>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</si>
  <si>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</si>
  <si>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</si>
  <si>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</si>
  <si>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</si>
  <si>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</si>
  <si>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</si>
  <si>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</si>
  <si>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</si>
  <si>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</si>
  <si>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</si>
  <si>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</si>
  <si>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</si>
  <si>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</si>
  <si>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</si>
  <si>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</si>
  <si>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</si>
  <si>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</si>
  <si>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</si>
  <si>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</si>
  <si>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</si>
  <si>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</si>
  <si>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</si>
  <si>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</si>
  <si>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</si>
  <si>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</si>
  <si>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</si>
  <si>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</si>
  <si>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</si>
  <si>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</si>
  <si>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</si>
  <si>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</si>
  <si>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</si>
  <si>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</si>
  <si>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</si>
  <si>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</si>
  <si>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</si>
  <si>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</si>
  <si>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</si>
  <si>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</si>
  <si>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</si>
  <si>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</si>
  <si>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</si>
  <si>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</si>
  <si>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</si>
  <si>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</si>
  <si>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</si>
  <si>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</si>
  <si>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</si>
  <si>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</si>
  <si>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</si>
  <si>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</si>
  <si>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</si>
  <si>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</si>
  <si>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</si>
  <si>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</si>
  <si>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</si>
  <si>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</si>
  <si>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</si>
  <si>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</si>
  <si>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</si>
  <si>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</si>
  <si>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</si>
  <si>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</si>
  <si>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</si>
  <si>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</si>
  <si>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</si>
  <si>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</si>
  <si>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</si>
  <si>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</si>
  <si>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</si>
  <si>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</si>
  <si>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</si>
  <si>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</si>
  <si>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</si>
  <si>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</si>
  <si>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</si>
  <si>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</si>
  <si>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</si>
  <si>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</si>
  <si>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</si>
  <si>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</si>
  <si>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</si>
  <si>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</si>
  <si>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</si>
  <si>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</si>
  <si>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</si>
  <si>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</si>
  <si>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</si>
  <si>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</si>
  <si>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</si>
  <si>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</si>
  <si>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</si>
  <si>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</si>
  <si>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</si>
  <si>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</si>
  <si>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</si>
  <si>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</si>
  <si>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</si>
  <si>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</si>
  <si>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</si>
  <si>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</si>
  <si>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</si>
  <si>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</si>
  <si>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</si>
  <si>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</si>
  <si>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</si>
  <si>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</si>
  <si>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</si>
  <si>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</si>
  <si>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</si>
  <si>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</si>
  <si>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</si>
  <si>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</si>
  <si>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</si>
  <si>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</si>
  <si>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</si>
  <si>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</si>
  <si>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</si>
  <si>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</si>
  <si>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</si>
  <si>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</si>
  <si>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</si>
  <si>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</si>
  <si>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</si>
  <si>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</si>
  <si>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</si>
  <si>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</si>
  <si>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</si>
  <si>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</si>
  <si>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</si>
  <si>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</si>
  <si>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</si>
  <si>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</si>
  <si>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</si>
  <si>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</si>
  <si>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</si>
  <si>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</si>
  <si>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</si>
  <si>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</si>
  <si>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</si>
  <si>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</si>
  <si>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</si>
  <si>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</si>
  <si>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</si>
  <si>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</si>
  <si>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</si>
  <si>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</si>
  <si>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</si>
  <si>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</si>
  <si>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</si>
  <si>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</si>
  <si>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</si>
  <si>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</si>
  <si>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</si>
  <si>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</si>
  <si>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</si>
  <si>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</si>
  <si>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</si>
  <si>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</si>
  <si>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</si>
  <si>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</si>
  <si>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</si>
  <si>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</si>
  <si>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</si>
  <si>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</si>
  <si>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</si>
  <si>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</si>
  <si>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</si>
  <si>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</si>
  <si>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</si>
  <si>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</si>
  <si>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</si>
  <si>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</si>
  <si>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</si>
  <si>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</si>
  <si>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</si>
  <si>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</si>
  <si>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</si>
  <si>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</si>
  <si>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</si>
  <si>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</si>
  <si>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</si>
  <si>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</si>
  <si>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</si>
  <si>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</si>
  <si>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</si>
  <si>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</si>
  <si>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</si>
  <si>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</si>
  <si>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</si>
  <si>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</si>
  <si>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</si>
  <si>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</si>
  <si>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</si>
  <si>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</si>
  <si>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</si>
  <si>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</si>
  <si>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</si>
  <si>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</si>
  <si>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</si>
  <si>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</si>
  <si>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</si>
  <si>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</si>
  <si>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</si>
  <si>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</si>
  <si>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</si>
  <si>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</si>
  <si>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</si>
  <si>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</si>
  <si>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</si>
  <si>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</si>
  <si>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</si>
  <si>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</si>
  <si>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</si>
  <si>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</si>
  <si>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</si>
  <si>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</si>
  <si>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</si>
  <si>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</si>
  <si>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</si>
  <si>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</si>
  <si>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</si>
  <si>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</si>
  <si>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</si>
  <si>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</si>
  <si>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</si>
  <si>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</si>
  <si>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</si>
  <si>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</si>
  <si>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</si>
  <si>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</si>
  <si>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</si>
  <si>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</si>
  <si>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</si>
  <si>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</si>
  <si>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</si>
  <si>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</si>
  <si>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</si>
  <si>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</si>
  <si>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</si>
  <si>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</si>
  <si>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</si>
  <si>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</si>
  <si>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</si>
  <si>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</si>
  <si>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</si>
  <si>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</si>
  <si>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</si>
  <si>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</si>
  <si>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</si>
  <si>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</si>
  <si>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</si>
  <si>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</si>
  <si>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</si>
  <si>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</si>
  <si>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</si>
  <si>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</si>
  <si>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</si>
  <si>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</si>
  <si>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</si>
  <si>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</si>
  <si>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</si>
  <si>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</si>
  <si>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</si>
  <si>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</si>
  <si>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</si>
  <si>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</si>
  <si>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</si>
  <si>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</si>
  <si>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</si>
  <si>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</si>
  <si>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</si>
  <si>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</si>
  <si>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</si>
  <si>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</si>
  <si>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</si>
  <si>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</si>
  <si>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</si>
  <si>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</si>
  <si>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</si>
  <si>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</si>
  <si>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</si>
  <si>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</si>
  <si>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</si>
  <si>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</si>
  <si>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</si>
  <si>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</si>
  <si>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</si>
  <si>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</si>
  <si>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</si>
  <si>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</si>
  <si>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</si>
  <si>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</si>
  <si>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</si>
  <si>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</si>
  <si>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</si>
  <si>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</si>
  <si>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</si>
  <si>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</si>
  <si>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</si>
  <si>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</si>
  <si>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</si>
  <si>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</si>
  <si>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</si>
  <si>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</si>
  <si>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</si>
  <si>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</si>
  <si>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</si>
  <si>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</si>
  <si>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</si>
  <si>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</si>
  <si>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</si>
  <si>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</si>
  <si>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</si>
  <si>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</si>
  <si>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</si>
  <si>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</si>
  <si>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</si>
  <si>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</si>
  <si>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</si>
  <si>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</si>
  <si>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</si>
  <si>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</si>
  <si>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</si>
  <si>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</si>
  <si>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</si>
  <si>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</si>
  <si>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</si>
  <si>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</si>
  <si>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</si>
  <si>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</si>
  <si>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</si>
  <si>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</si>
  <si>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</si>
  <si>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</si>
  <si>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</si>
  <si>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</si>
  <si>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</si>
  <si>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</si>
  <si>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</si>
  <si>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</si>
  <si>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 xml:space="preserve"> 17.02.2022 - BSM - 07.30 to 10.30</t>
  </si>
  <si>
    <t>Wader Meadow/Winter Flood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</si>
</sst>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384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N3" s="2">
        <f>SUM(C3+D3+E3+F3+G3+H3+I3+J3+K3+L3+M3)</f>
        <v>0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H6" s="2">
        <v>6</v>
      </c>
      <c r="K6" s="2">
        <v>4</v>
      </c>
      <c r="N6" s="2">
        <f t="shared" si="0"/>
        <v>10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G9" s="2">
        <v>71</v>
      </c>
      <c r="H9" s="2">
        <v>61</v>
      </c>
      <c r="K9" s="2">
        <v>12</v>
      </c>
      <c r="N9" s="2">
        <f t="shared" si="0"/>
        <v>144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G11" s="2">
        <v>59</v>
      </c>
      <c r="H11" s="2">
        <v>131</v>
      </c>
      <c r="N11" s="2">
        <f t="shared" si="0"/>
        <v>190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N17" s="2">
        <f t="shared" si="0"/>
        <v>0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3</v>
      </c>
      <c r="N20" s="2">
        <f t="shared" si="0"/>
        <v>3</v>
      </c>
    </row>
    <row r="21" spans="1:14" x14ac:dyDescent="0.25">
      <c r="A21" s="4">
        <v>29</v>
      </c>
      <c r="B21" s="9" t="s">
        <v>26</v>
      </c>
      <c r="G21" s="2">
        <v>1</v>
      </c>
      <c r="L21" s="2">
        <v>2</v>
      </c>
      <c r="N21" s="2">
        <f t="shared" si="0"/>
        <v>3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G26" s="2">
        <v>58</v>
      </c>
      <c r="N26" s="2">
        <f t="shared" si="0"/>
        <v>58</v>
      </c>
    </row>
    <row r="27" spans="1:14" x14ac:dyDescent="0.25">
      <c r="A27" s="4">
        <v>36</v>
      </c>
      <c r="B27" s="9" t="s">
        <v>32</v>
      </c>
      <c r="G27" s="2">
        <v>14</v>
      </c>
      <c r="N27" s="2">
        <f t="shared" si="0"/>
        <v>14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184</v>
      </c>
      <c r="N29" s="2">
        <f t="shared" si="0"/>
        <v>184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G31" s="2">
        <v>79</v>
      </c>
      <c r="H31" s="2">
        <v>52</v>
      </c>
      <c r="N31" s="2">
        <f t="shared" si="0"/>
        <v>131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G33" s="2">
        <v>141</v>
      </c>
      <c r="H33" s="2">
        <v>2</v>
      </c>
      <c r="L33" s="2">
        <v>38</v>
      </c>
      <c r="N33" s="2">
        <f t="shared" si="0"/>
        <v>181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8</v>
      </c>
      <c r="N36" s="2">
        <f t="shared" si="0"/>
        <v>8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22</v>
      </c>
      <c r="N39" s="2">
        <f t="shared" si="0"/>
        <v>22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N60" s="2">
        <f t="shared" si="0"/>
        <v>0</v>
      </c>
    </row>
    <row r="61" spans="1:14" x14ac:dyDescent="0.25">
      <c r="A61" s="4">
        <v>94</v>
      </c>
      <c r="B61" s="9" t="s">
        <v>215</v>
      </c>
      <c r="H61" s="2">
        <v>38</v>
      </c>
      <c r="N61" s="2">
        <f t="shared" si="0"/>
        <v>38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N69" s="2">
        <f t="shared" si="1"/>
        <v>0</v>
      </c>
    </row>
    <row r="70" spans="1:14" x14ac:dyDescent="0.25">
      <c r="A70" s="4">
        <v>109</v>
      </c>
      <c r="B70" s="9" t="s">
        <v>113</v>
      </c>
      <c r="G70" s="2">
        <v>11</v>
      </c>
      <c r="H70" s="2">
        <v>2</v>
      </c>
      <c r="N70" s="2">
        <f t="shared" si="1"/>
        <v>13</v>
      </c>
    </row>
    <row r="71" spans="1:14" x14ac:dyDescent="0.25">
      <c r="A71" s="4">
        <v>112</v>
      </c>
      <c r="B71" s="9" t="s">
        <v>114</v>
      </c>
      <c r="N71" s="2">
        <f t="shared" si="1"/>
        <v>0</v>
      </c>
    </row>
    <row r="72" spans="1:14" x14ac:dyDescent="0.25">
      <c r="A72" s="4">
        <v>113</v>
      </c>
      <c r="B72" s="9" t="s">
        <v>70</v>
      </c>
      <c r="G72" s="2">
        <v>5</v>
      </c>
      <c r="N72" s="2">
        <f t="shared" si="1"/>
        <v>5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N74" s="2">
        <f t="shared" si="1"/>
        <v>4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G78" s="2">
        <v>3</v>
      </c>
      <c r="N78" s="2">
        <f t="shared" si="1"/>
        <v>3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N81" s="2">
        <f t="shared" si="1"/>
        <v>0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H97" s="2">
        <v>1</v>
      </c>
      <c r="N97" s="2">
        <f t="shared" si="1"/>
        <v>1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N121" s="2">
        <f t="shared" si="1"/>
        <v>0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N129" s="2">
        <f t="shared" si="1"/>
        <v>0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184</v>
      </c>
      <c r="N141" s="2">
        <f t="shared" si="2"/>
        <v>184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N148" s="2">
        <f t="shared" si="2"/>
        <v>0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N152" s="2">
        <f t="shared" si="2"/>
        <v>0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N156" s="2">
        <f t="shared" si="2"/>
        <v>0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7</v>
      </c>
      <c r="N189" s="2">
        <f t="shared" si="2"/>
        <v>7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1</v>
      </c>
      <c r="N192" s="2">
        <f t="shared" si="2"/>
        <v>1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1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G198" s="2">
        <v>1</v>
      </c>
      <c r="H198" s="2">
        <v>3</v>
      </c>
      <c r="N198" s="2">
        <f t="shared" si="3"/>
        <v>4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K200" s="2">
        <v>2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1</v>
      </c>
      <c r="N201" s="2">
        <f t="shared" si="3"/>
        <v>1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H207" s="2">
        <v>2</v>
      </c>
      <c r="N207" s="2">
        <f t="shared" si="3"/>
        <v>2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H212" s="2">
        <v>1</v>
      </c>
      <c r="N212" s="2">
        <f t="shared" si="3"/>
        <v>1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H216" s="2">
        <v>2</v>
      </c>
      <c r="N216" s="2">
        <f t="shared" si="3"/>
        <v>2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N224" s="2">
        <f t="shared" si="3"/>
        <v>0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N229" s="2">
        <f t="shared" si="3"/>
        <v>0</v>
      </c>
    </row>
    <row r="230" spans="1:14" x14ac:dyDescent="0.25">
      <c r="A230" s="4">
        <v>347</v>
      </c>
      <c r="B230" s="9" t="s">
        <v>235</v>
      </c>
      <c r="N230" s="2">
        <f t="shared" si="3"/>
        <v>0</v>
      </c>
    </row>
    <row r="231" spans="1:14" x14ac:dyDescent="0.25">
      <c r="A231" s="4">
        <v>349</v>
      </c>
      <c r="B231" s="9" t="s">
        <v>236</v>
      </c>
      <c r="N231" s="2">
        <f t="shared" si="3"/>
        <v>0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N243" s="2">
        <f t="shared" si="3"/>
        <v>0</v>
      </c>
    </row>
    <row r="244" spans="1:14" x14ac:dyDescent="0.25">
      <c r="A244" s="4">
        <v>377</v>
      </c>
      <c r="B244" s="9" t="s">
        <v>249</v>
      </c>
      <c r="N244" s="2">
        <f t="shared" si="3"/>
        <v>0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N246" s="2">
        <f t="shared" si="3"/>
        <v>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N249" s="2">
        <f t="shared" si="3"/>
        <v>0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N257" s="2">
        <f t="shared" si="3"/>
        <v>0</v>
      </c>
    </row>
    <row r="258" spans="1:14" x14ac:dyDescent="0.25">
      <c r="A258" s="4">
        <v>394</v>
      </c>
      <c r="B258" s="9" t="s">
        <v>263</v>
      </c>
      <c r="N258" s="2">
        <f t="shared" si="3"/>
        <v>0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si="3"/>
        <v>0</v>
      </c>
    </row>
    <row r="262" spans="1:14" x14ac:dyDescent="0.25">
      <c r="A262" s="4">
        <v>399</v>
      </c>
      <c r="B262" s="9" t="s">
        <v>267</v>
      </c>
      <c r="N262" s="2">
        <f t="shared" ref="N262:N326" si="4">SUM(C262+D262+E262+F262+G262+H262+I262+J262+K262+L262+M262)</f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N269" s="2">
        <f t="shared" si="4"/>
        <v>0</v>
      </c>
    </row>
    <row r="270" spans="1:14" x14ac:dyDescent="0.25">
      <c r="A270" s="4">
        <v>416</v>
      </c>
      <c r="B270" s="9" t="s">
        <v>275</v>
      </c>
      <c r="N270" s="2">
        <f t="shared" si="4"/>
        <v>0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N277" s="2">
        <f t="shared" si="4"/>
        <v>0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N299" s="2">
        <f t="shared" si="4"/>
        <v>0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N303" s="2">
        <f t="shared" si="4"/>
        <v>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N305" s="2">
        <f t="shared" si="4"/>
        <v>0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N307" s="2">
        <f t="shared" si="4"/>
        <v>0</v>
      </c>
    </row>
    <row r="308" spans="1:14" x14ac:dyDescent="0.25">
      <c r="A308" s="4">
        <v>500</v>
      </c>
      <c r="B308" s="9" t="s">
        <v>310</v>
      </c>
      <c r="H308" s="2">
        <v>11</v>
      </c>
      <c r="N308" s="2">
        <f t="shared" si="4"/>
        <v>11</v>
      </c>
    </row>
    <row r="309" spans="1:14" x14ac:dyDescent="0.25">
      <c r="A309" s="4">
        <v>501</v>
      </c>
      <c r="B309" s="9" t="s">
        <v>311</v>
      </c>
      <c r="N309" s="2">
        <f t="shared" si="4"/>
        <v>0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N311" s="2">
        <f t="shared" si="4"/>
        <v>0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N313" s="2">
        <f t="shared" si="4"/>
        <v>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si="4"/>
        <v>0</v>
      </c>
    </row>
    <row r="326" spans="1:14" x14ac:dyDescent="0.25">
      <c r="A326" s="4">
        <v>532</v>
      </c>
      <c r="B326" s="9" t="s">
        <v>327</v>
      </c>
      <c r="N326" s="2">
        <f t="shared" si="4"/>
        <v>0</v>
      </c>
    </row>
    <row r="327" spans="1:14" x14ac:dyDescent="0.25">
      <c r="A327" s="4">
        <v>538</v>
      </c>
      <c r="B327" s="9" t="s">
        <v>328</v>
      </c>
      <c r="N327" s="2">
        <f t="shared" ref="N327:N373" si="5">SUM(C327+D327+E327+F327+G327+H327+I327+J327+K327+L327+M327)</f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N331" s="2">
        <f t="shared" si="5"/>
        <v>0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N336" s="2">
        <f t="shared" si="5"/>
        <v>0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N345" s="2">
        <f t="shared" si="5"/>
        <v>0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N360" s="2">
        <f t="shared" si="5"/>
        <v>0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G373" s="2">
        <v>2</v>
      </c>
      <c r="N373" s="2">
        <f t="shared" si="5"/>
        <v>2</v>
      </c>
    </row>
    <row r="374" spans="1:14" x14ac:dyDescent="0.25">
      <c r="A374"/>
      <c r="B374"/>
    </row>
    <row r="375" spans="1:14" x14ac:dyDescent="0.25">
      <c r="N375" s="2">
        <f>SUM(N2:N373)</f>
        <v>1229</v>
      </c>
    </row>
    <row r="376" spans="1:14" x14ac:dyDescent="0.25">
      <c r="N376" s="2">
        <f>COUNTIF(N2:N373,"&gt;0")</f>
        <v>29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2022-02-28T21:44:44Z</dcterms:modified>
</cp:coreProperties>
</file>