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7" i="1"/>
  <c r="N363" i="1"/>
  <c r="N364" i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4 young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3 young (one of which a the 'Polish' morph) and 2 more adults.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more birds could be heard but not seen due to the vegetation. 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6 small young.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flew in at 09.30.</t>
        </r>
      </text>
    </comment>
    <comment ref="H6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at the dyke where fish have been spawning together with 4 immature Grey Herons &amp; an adult and a juv Kingfisher.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juv</t>
        </r>
      </text>
    </comment>
    <comment ref="L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one noisy immature</t>
        </r>
      </text>
    </comment>
    <comment ref="J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over</t>
        </r>
      </text>
    </comment>
    <comment ref="E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recently fledged juvs</t>
        </r>
      </text>
    </comment>
    <comment ref="I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1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2 new broods</t>
        </r>
      </text>
    </comment>
    <comment ref="L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 of 2 each.</t>
        </r>
      </text>
    </comment>
    <comment ref="G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68 of which were hidden in the shreline vegetation (noted from the river bank)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one near fledged young.</t>
        </r>
      </text>
    </comment>
    <comment ref="K1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flying south calling at 10.15.</t>
        </r>
      </text>
    </comment>
    <comment ref="D2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immatures seen mid day.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family parties</t>
        </r>
      </text>
    </comment>
    <comment ref="M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pair with the male singing</t>
        </r>
      </text>
    </comment>
    <comment ref="M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<sst xmlns="http://schemas.openxmlformats.org/spreadsheetml/2006/main" count="376" uniqueCount="376">
  <si>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</si>
  <si>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</si>
  <si>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</si>
  <si>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</si>
  <si>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</si>
  <si>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</si>
  <si>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</si>
  <si>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</si>
  <si>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</si>
  <si>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</si>
  <si>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</si>
  <si>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</si>
  <si>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</si>
  <si>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</si>
  <si>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</si>
  <si>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</si>
  <si>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</si>
  <si>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</si>
  <si>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</si>
  <si>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</si>
  <si>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</si>
  <si>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</si>
  <si>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</si>
  <si>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</si>
  <si>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</si>
  <si>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</si>
  <si>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</si>
  <si>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</si>
  <si>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</si>
  <si>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</si>
  <si>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</si>
  <si>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</si>
  <si>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</si>
  <si>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</si>
  <si>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</si>
  <si>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</si>
  <si>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</si>
  <si>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</si>
  <si>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</si>
  <si>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</si>
  <si>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</si>
  <si>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</si>
  <si>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</si>
  <si>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</si>
  <si>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</si>
  <si>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</si>
  <si>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</si>
  <si>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</si>
  <si>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</si>
  <si>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</si>
  <si>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</si>
  <si>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</si>
  <si>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</si>
  <si>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</si>
  <si>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</si>
  <si>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</si>
  <si>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</si>
  <si>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</si>
  <si>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</si>
  <si>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</si>
  <si>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</si>
  <si>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</si>
  <si>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</si>
  <si>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</si>
  <si>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</si>
  <si>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</si>
  <si>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</si>
  <si>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</si>
  <si>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</si>
  <si>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</si>
  <si>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</si>
  <si>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</si>
  <si>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</si>
  <si>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</si>
  <si>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</si>
  <si>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</si>
  <si>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</si>
  <si>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</si>
  <si>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</si>
  <si>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</si>
  <si>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</si>
  <si>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</si>
  <si>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</si>
  <si>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</si>
  <si>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</si>
  <si>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</si>
  <si>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</si>
  <si>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</si>
  <si>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</si>
  <si>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</si>
  <si>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</si>
  <si>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</si>
  <si>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</si>
  <si>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</si>
  <si>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</si>
  <si>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</si>
  <si>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</si>
  <si>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</si>
  <si>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</si>
  <si>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</si>
  <si>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</si>
  <si>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</si>
  <si>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</si>
  <si>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</si>
  <si>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</si>
  <si>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</si>
  <si>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</si>
  <si>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</si>
  <si>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</si>
  <si>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</si>
  <si>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</si>
  <si>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</si>
  <si>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</si>
  <si>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</si>
  <si>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</si>
  <si>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</si>
  <si>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</si>
  <si>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</si>
  <si>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</si>
  <si>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</si>
  <si>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</si>
  <si>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</si>
  <si>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</si>
  <si>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</si>
  <si>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</si>
  <si>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</si>
  <si>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</si>
  <si>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</si>
  <si>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</si>
  <si>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</si>
  <si>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</si>
  <si>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</si>
  <si>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</si>
  <si>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</si>
  <si>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</si>
  <si>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</si>
  <si>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</si>
  <si>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</si>
  <si>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</si>
  <si>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</si>
  <si>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</si>
  <si>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</si>
  <si>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</si>
  <si>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</si>
  <si>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</si>
  <si>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</si>
  <si>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</si>
  <si>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</si>
  <si>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</si>
  <si>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</si>
  <si>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</si>
  <si>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</si>
  <si>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</si>
  <si>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</si>
  <si>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</si>
  <si>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</si>
  <si>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</si>
  <si>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</si>
  <si>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</si>
  <si>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</si>
  <si>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</si>
  <si>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</si>
  <si>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</si>
  <si>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</si>
  <si>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</si>
  <si>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</si>
  <si>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</si>
  <si>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</si>
  <si>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</si>
  <si>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</si>
  <si>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</si>
  <si>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</si>
  <si>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</si>
  <si>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</si>
  <si>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</si>
  <si>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</si>
  <si>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</si>
  <si>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</si>
  <si>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</si>
  <si>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</si>
  <si>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</si>
  <si>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</si>
  <si>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</si>
  <si>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</si>
  <si>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</si>
  <si>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</si>
  <si>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</si>
  <si>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</si>
  <si>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</si>
  <si>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</si>
  <si>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</si>
  <si>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</si>
  <si>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</si>
  <si>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</si>
  <si>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</si>
  <si>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</si>
  <si>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</si>
  <si>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</si>
  <si>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</si>
  <si>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</si>
  <si>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</si>
  <si>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</si>
  <si>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</si>
  <si>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</si>
  <si>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</si>
  <si>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</si>
  <si>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</si>
  <si>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</si>
  <si>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</si>
  <si>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</si>
  <si>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</si>
  <si>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</si>
  <si>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</si>
  <si>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</si>
  <si>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</si>
  <si>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</si>
  <si>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</si>
  <si>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</si>
  <si>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</si>
  <si>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</si>
  <si>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</si>
  <si>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</si>
  <si>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</si>
  <si>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</si>
  <si>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</si>
  <si>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</si>
  <si>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</si>
  <si>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</si>
  <si>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</si>
  <si>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</si>
  <si>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</si>
  <si>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</si>
  <si>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</si>
  <si>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</si>
  <si>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</si>
  <si>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</si>
  <si>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</si>
  <si>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</si>
  <si>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</si>
  <si>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</si>
  <si>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</si>
  <si>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</si>
  <si>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</si>
  <si>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</si>
  <si>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</si>
  <si>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</si>
  <si>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</si>
  <si>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</si>
  <si>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</si>
  <si>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</si>
  <si>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</si>
  <si>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</si>
  <si>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</si>
  <si>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</si>
  <si>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</si>
  <si>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</si>
  <si>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</si>
  <si>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</si>
  <si>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</si>
  <si>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</si>
  <si>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</si>
  <si>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</si>
  <si>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</si>
  <si>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</si>
  <si>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</si>
  <si>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</si>
  <si>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</si>
  <si>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</si>
  <si>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</si>
  <si>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</si>
  <si>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</si>
  <si>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</si>
  <si>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</si>
  <si>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</si>
  <si>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</si>
  <si>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</si>
  <si>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</si>
  <si>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</si>
  <si>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</si>
  <si>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</si>
  <si>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</si>
  <si>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</si>
  <si>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</si>
  <si>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</si>
  <si>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</si>
  <si>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</si>
  <si>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</si>
  <si>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</si>
  <si>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</si>
  <si>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</si>
  <si>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</si>
  <si>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</si>
  <si>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</si>
  <si>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</si>
  <si>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</si>
  <si>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</si>
  <si>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</si>
  <si>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</si>
  <si>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</si>
  <si>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</si>
  <si>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</si>
  <si>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</si>
  <si>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</si>
  <si>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</si>
  <si>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</si>
  <si>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</si>
  <si>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</si>
  <si>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</si>
  <si>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</si>
  <si>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</si>
  <si>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</si>
  <si>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</si>
  <si>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</si>
  <si>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</si>
  <si>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</si>
  <si>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</si>
  <si>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</si>
  <si>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</si>
  <si>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</si>
  <si>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</si>
  <si>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</si>
  <si>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</si>
  <si>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</si>
  <si>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</si>
  <si>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</si>
  <si>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</si>
  <si>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</si>
  <si>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</si>
  <si>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</si>
  <si>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</si>
  <si>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</si>
  <si>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</si>
  <si>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</si>
  <si>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</si>
  <si>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</si>
  <si>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</si>
  <si>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</si>
  <si>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</si>
  <si>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</si>
  <si>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</si>
  <si>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</si>
  <si>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</si>
  <si>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</si>
  <si>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</si>
  <si>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</si>
  <si>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</si>
  <si>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</si>
  <si>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</si>
  <si>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</si>
  <si>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</si>
  <si>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</si>
  <si>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</si>
  <si>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</si>
  <si>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</si>
  <si>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</si>
  <si>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</si>
  <si>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</si>
  <si>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</si>
  <si>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</si>
  <si>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</si>
  <si>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</si>
  <si>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</si>
  <si>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</si>
  <si>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18.07.2019 - BSM - 07.15 to 14.30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</si>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</sst>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>
        <v>2</v>
      </c>
      <c r="L3" s="20"/>
      <c r="M3" s="20"/>
      <c r="N3" s="20">
        <f t="shared" ref="N3:N66" si="0">SUM(C3+D3+E3+F3+G3+H3+I3+J3+K3+L3+M3)</f>
        <v>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si="0"/>
        <v>0</v>
      </c>
    </row>
    <row r="5" spans="1:14" x14ac:dyDescent="0.25">
      <c r="A5" s="8">
        <v>3</v>
      </c>
      <c r="B5" s="9" t="s">
        <v>2</v>
      </c>
      <c r="G5" s="20">
        <v>1</v>
      </c>
      <c r="N5" s="20">
        <f t="shared" si="0"/>
        <v>1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18</v>
      </c>
      <c r="H11" s="20">
        <v>5</v>
      </c>
      <c r="L11" s="20">
        <v>4</v>
      </c>
      <c r="N11" s="20">
        <f t="shared" si="0"/>
        <v>27</v>
      </c>
    </row>
    <row r="12" spans="1:14" x14ac:dyDescent="0.25">
      <c r="A12" s="8">
        <v>12</v>
      </c>
      <c r="B12" s="9" t="s">
        <v>9</v>
      </c>
      <c r="G12" s="20">
        <v>49</v>
      </c>
      <c r="H12" s="20">
        <v>13</v>
      </c>
      <c r="L12" s="20">
        <v>4</v>
      </c>
      <c r="N12" s="20">
        <f t="shared" si="0"/>
        <v>66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9</v>
      </c>
      <c r="N21" s="20">
        <f t="shared" si="0"/>
        <v>9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37</v>
      </c>
      <c r="H24" s="20">
        <v>8</v>
      </c>
      <c r="N24" s="20">
        <f t="shared" si="0"/>
        <v>45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2</v>
      </c>
      <c r="N28" s="20">
        <f t="shared" si="0"/>
        <v>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4</v>
      </c>
      <c r="N30" s="20">
        <f t="shared" si="0"/>
        <v>4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7</v>
      </c>
      <c r="N33" s="20">
        <f t="shared" si="0"/>
        <v>7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1</v>
      </c>
      <c r="H49" s="20">
        <v>1</v>
      </c>
      <c r="M49" s="20">
        <v>1</v>
      </c>
      <c r="N49" s="20">
        <f t="shared" si="0"/>
        <v>3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4</v>
      </c>
      <c r="N59" s="20">
        <f t="shared" si="0"/>
        <v>4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H67" s="20">
        <v>19</v>
      </c>
      <c r="N67" s="20">
        <f t="shared" ref="N67:N130" si="1">SUM(C67+D67+E67+F67+G67+H67+I67+J67+K67+L67+M67)</f>
        <v>19</v>
      </c>
    </row>
    <row r="68" spans="1:14" x14ac:dyDescent="0.25">
      <c r="A68" s="8">
        <v>109</v>
      </c>
      <c r="B68" s="9" t="s">
        <v>65</v>
      </c>
      <c r="N68" s="20">
        <f t="shared" si="1"/>
        <v>0</v>
      </c>
    </row>
    <row r="69" spans="1:14" x14ac:dyDescent="0.25">
      <c r="A69" s="8">
        <v>110</v>
      </c>
      <c r="B69" s="9" t="s">
        <v>66</v>
      </c>
      <c r="G69" s="20">
        <v>1</v>
      </c>
      <c r="H69" s="20">
        <v>4</v>
      </c>
      <c r="L69" s="20">
        <v>1</v>
      </c>
      <c r="N69" s="20">
        <f t="shared" si="1"/>
        <v>6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5</v>
      </c>
      <c r="N75" s="20">
        <f t="shared" si="1"/>
        <v>5</v>
      </c>
    </row>
    <row r="76" spans="1:14" x14ac:dyDescent="0.25">
      <c r="A76" s="8">
        <v>119</v>
      </c>
      <c r="B76" s="9" t="s">
        <v>73</v>
      </c>
      <c r="G76" s="20">
        <v>4</v>
      </c>
      <c r="L76" s="20">
        <v>1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J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E93" s="20">
        <v>2</v>
      </c>
      <c r="I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6</v>
      </c>
      <c r="K104" s="20">
        <v>2</v>
      </c>
      <c r="N104" s="20">
        <f t="shared" si="1"/>
        <v>8</v>
      </c>
    </row>
    <row r="105" spans="1:14" x14ac:dyDescent="0.25">
      <c r="A105" s="11">
        <v>159</v>
      </c>
      <c r="B105" s="9" t="s">
        <v>102</v>
      </c>
      <c r="G105" s="20">
        <v>168</v>
      </c>
      <c r="L105" s="20">
        <v>22</v>
      </c>
      <c r="N105" s="20">
        <f t="shared" si="1"/>
        <v>190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H109" s="20">
        <v>2</v>
      </c>
      <c r="N109" s="20">
        <f t="shared" si="1"/>
        <v>2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122</v>
      </c>
      <c r="H126" s="20">
        <v>1</v>
      </c>
      <c r="N126" s="20">
        <f t="shared" si="1"/>
        <v>123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ref="N131:N194" si="2">SUM(C131+D131+E131+F131+G131+H131+I131+J131+K131+L131+M131)</f>
        <v>0</v>
      </c>
    </row>
    <row r="132" spans="1:14" x14ac:dyDescent="0.25">
      <c r="A132" s="11">
        <v>198</v>
      </c>
      <c r="B132" s="9" t="s">
        <v>129</v>
      </c>
      <c r="N132" s="20">
        <f t="shared" si="2"/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G143" s="20">
        <v>2</v>
      </c>
      <c r="N143" s="20">
        <f t="shared" si="2"/>
        <v>2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G149" s="20">
        <v>2</v>
      </c>
      <c r="N149" s="20">
        <f t="shared" si="2"/>
        <v>2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G157" s="20">
        <v>1</v>
      </c>
      <c r="N157" s="20">
        <f t="shared" si="2"/>
        <v>1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K160" s="20">
        <v>3</v>
      </c>
      <c r="N160" s="20">
        <f t="shared" si="2"/>
        <v>3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1</v>
      </c>
      <c r="L164" s="20">
        <v>2</v>
      </c>
      <c r="N164" s="20">
        <f t="shared" si="2"/>
        <v>3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4</v>
      </c>
      <c r="L177" s="20">
        <v>10</v>
      </c>
      <c r="N177" s="20">
        <f t="shared" si="2"/>
        <v>14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ref="N195:N258" si="3">SUM(C195+D195+E195+F195+G195+H195+I195+J195+K195+L195+M195)</f>
        <v>0</v>
      </c>
    </row>
    <row r="196" spans="1:14" x14ac:dyDescent="0.25">
      <c r="A196" s="8">
        <v>285</v>
      </c>
      <c r="B196" s="15" t="s">
        <v>193</v>
      </c>
      <c r="N196" s="20">
        <f t="shared" si="3"/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2</v>
      </c>
      <c r="H200" s="20">
        <v>1</v>
      </c>
      <c r="M200" s="20">
        <v>1</v>
      </c>
      <c r="N200" s="20">
        <f t="shared" si="3"/>
        <v>4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3</v>
      </c>
      <c r="D210" s="20">
        <v>6</v>
      </c>
      <c r="J210" s="20">
        <v>2</v>
      </c>
      <c r="N210" s="20">
        <f t="shared" si="3"/>
        <v>11</v>
      </c>
    </row>
    <row r="211" spans="1:14" x14ac:dyDescent="0.25">
      <c r="A211" s="11">
        <v>310</v>
      </c>
      <c r="B211" s="9" t="s">
        <v>208</v>
      </c>
      <c r="C211" s="20">
        <v>2</v>
      </c>
      <c r="N211" s="20">
        <f t="shared" si="3"/>
        <v>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D216" s="20">
        <v>2</v>
      </c>
      <c r="N216" s="20">
        <f t="shared" si="3"/>
        <v>2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H223" s="20">
        <v>2</v>
      </c>
      <c r="N223" s="20">
        <f t="shared" si="3"/>
        <v>2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C229" s="20">
        <v>1</v>
      </c>
      <c r="J229" s="20">
        <v>1</v>
      </c>
      <c r="N229" s="20">
        <f t="shared" si="3"/>
        <v>2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H237" s="20">
        <v>1</v>
      </c>
      <c r="J237" s="20">
        <v>1</v>
      </c>
      <c r="N237" s="20">
        <f t="shared" si="3"/>
        <v>2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K240" s="20">
        <v>12</v>
      </c>
      <c r="N240" s="20">
        <f t="shared" si="3"/>
        <v>12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H243" s="20">
        <v>2</v>
      </c>
      <c r="N243" s="20">
        <f t="shared" si="3"/>
        <v>4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J249" s="20">
        <v>2</v>
      </c>
      <c r="L249" s="20">
        <v>2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M250" s="20">
        <v>1</v>
      </c>
      <c r="N250" s="20">
        <f t="shared" si="3"/>
        <v>1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ref="N259:N322" si="4">SUM(C259+D259+E259+F259+G259+H259+I259+J259+K259+L259+M259)</f>
        <v>0</v>
      </c>
    </row>
    <row r="260" spans="1:14" x14ac:dyDescent="0.25">
      <c r="A260" s="11">
        <v>395</v>
      </c>
      <c r="B260" s="9" t="s">
        <v>257</v>
      </c>
      <c r="M260" s="20">
        <v>3</v>
      </c>
      <c r="N260" s="20">
        <f t="shared" si="4"/>
        <v>3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J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J273" s="20">
        <v>1</v>
      </c>
      <c r="M273" s="20">
        <v>1</v>
      </c>
      <c r="N273" s="20">
        <f t="shared" si="4"/>
        <v>2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K278" s="20">
        <v>1</v>
      </c>
      <c r="M278" s="20">
        <v>1</v>
      </c>
      <c r="N278" s="20">
        <f t="shared" si="4"/>
        <v>2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J287" s="20">
        <v>2</v>
      </c>
      <c r="N287" s="20">
        <f t="shared" si="4"/>
        <v>2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H292" s="20">
        <v>1</v>
      </c>
      <c r="J292" s="20">
        <v>1</v>
      </c>
      <c r="K292" s="20">
        <v>1</v>
      </c>
      <c r="L292" s="20">
        <v>2</v>
      </c>
      <c r="M292" s="20">
        <v>1</v>
      </c>
      <c r="N292" s="20">
        <f t="shared" si="4"/>
        <v>6</v>
      </c>
    </row>
    <row r="293" spans="1:14" x14ac:dyDescent="0.25">
      <c r="A293" s="8">
        <v>467</v>
      </c>
      <c r="B293" s="9" t="s">
        <v>290</v>
      </c>
      <c r="H293" s="20">
        <v>15</v>
      </c>
      <c r="N293" s="20">
        <f t="shared" si="4"/>
        <v>15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D297" s="20">
        <v>1</v>
      </c>
      <c r="K297" s="20">
        <v>1</v>
      </c>
      <c r="M297" s="20">
        <v>1</v>
      </c>
      <c r="N297" s="20">
        <f t="shared" si="4"/>
        <v>3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K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N305" s="20">
        <f t="shared" si="4"/>
        <v>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L319" s="20">
        <v>1</v>
      </c>
      <c r="N319" s="20">
        <f t="shared" si="4"/>
        <v>1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ref="N323:N364" si="5">SUM(C323+D323+E323+F323+G323+H323+I323+J323+K323+L323+M323)</f>
        <v>0</v>
      </c>
    </row>
    <row r="324" spans="1:14" x14ac:dyDescent="0.25">
      <c r="A324" s="11">
        <v>530</v>
      </c>
      <c r="B324" s="12" t="s">
        <v>321</v>
      </c>
      <c r="N324" s="20">
        <f t="shared" si="5"/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J337" s="20">
        <v>1</v>
      </c>
      <c r="M337" s="20">
        <v>4</v>
      </c>
      <c r="N337" s="20">
        <f t="shared" si="5"/>
        <v>5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D342" s="20">
        <v>4</v>
      </c>
      <c r="H342" s="20">
        <v>28</v>
      </c>
      <c r="M342" s="20">
        <v>6</v>
      </c>
      <c r="N342" s="20">
        <f t="shared" si="5"/>
        <v>42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M344" s="20">
        <v>2</v>
      </c>
      <c r="N344" s="20">
        <f t="shared" si="5"/>
        <v>2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M357" s="20">
        <v>1</v>
      </c>
      <c r="N357" s="20">
        <f t="shared" si="5"/>
        <v>1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SUM(N3:N365)</f>
        <v>691</v>
      </c>
    </row>
    <row r="367" spans="1:14" x14ac:dyDescent="0.25">
      <c r="N367" s="20">
        <f>COUNTIF(N3:N362,"&gt;0")</f>
        <v>52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2019-07-19T16:59:10Z</dcterms:modified>
</cp:coreProperties>
</file>