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2 bird recording\7 July\"/>
    </mc:Choice>
  </mc:AlternateContent>
  <xr:revisionPtr revIDLastSave="0" documentId="13_ncr:1_{704B6EFD-2C8F-41A8-844D-0674B196F528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l="1"/>
  <c r="N3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>Bruce Martin</author>
  </authors>
  <commentList>
    <comment ref="G17" authorId="0" shapeId="0" xr:uid="{8EAB5849-5296-491F-9940-E6F32229ED8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young.</t>
        </r>
      </text>
    </comment>
    <comment ref="G39" authorId="1" shapeId="0" xr:uid="{A583402A-2BA0-4B4E-8521-BBBA6699FCE2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plus 3 broods of 4, 5 &amp; 8.</t>
        </r>
      </text>
    </comment>
    <comment ref="K207" authorId="1" shapeId="0" xr:uid="{3373750C-823D-4E4E-8AC4-4CECEB43B486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immature.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<sst xmlns="http://schemas.openxmlformats.org/spreadsheetml/2006/main" count="386" uniqueCount="386">
  <si>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</si>
  <si>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</si>
  <si>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</si>
  <si>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</si>
  <si>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</si>
  <si>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</si>
  <si>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</si>
  <si>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</si>
  <si>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</si>
  <si>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</si>
  <si>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</si>
  <si>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</si>
  <si>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</si>
  <si>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</si>
  <si>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</si>
  <si>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</si>
  <si>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</si>
  <si>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</si>
  <si>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</si>
  <si>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</si>
  <si>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</si>
  <si>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</si>
  <si>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</si>
  <si>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</si>
  <si>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</si>
  <si>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</si>
  <si>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</si>
  <si>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</si>
  <si>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</si>
  <si>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</si>
  <si>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</si>
  <si>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</si>
  <si>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</si>
  <si>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</si>
  <si>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</si>
  <si>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</si>
  <si>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</si>
  <si>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</si>
  <si>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</si>
  <si>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</si>
  <si>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</si>
  <si>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</si>
  <si>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</si>
  <si>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</si>
  <si>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</si>
  <si>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</si>
  <si>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</si>
  <si>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</si>
  <si>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</si>
  <si>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</si>
  <si>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</si>
  <si>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</si>
  <si>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</si>
  <si>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</si>
  <si>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</si>
  <si>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</si>
  <si>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</si>
  <si>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</si>
  <si>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</si>
  <si>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</si>
  <si>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</si>
  <si>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</si>
  <si>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</si>
  <si>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</si>
  <si>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</si>
  <si>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</si>
  <si>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</si>
  <si>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</si>
  <si>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</si>
  <si>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</si>
  <si>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</si>
  <si>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</si>
  <si>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</si>
  <si>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</si>
  <si>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</si>
  <si>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</si>
  <si>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</si>
  <si>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</si>
  <si>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</si>
  <si>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</si>
  <si>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</si>
  <si>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</si>
  <si>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</si>
  <si>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</si>
  <si>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</si>
  <si>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</si>
  <si>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</si>
  <si>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</si>
  <si>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</si>
  <si>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</si>
  <si>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</si>
  <si>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</si>
  <si>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</si>
  <si>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</si>
  <si>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</si>
  <si>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</si>
  <si>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</si>
  <si>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</si>
  <si>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</si>
  <si>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</si>
  <si>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</si>
  <si>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</si>
  <si>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</si>
  <si>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</si>
  <si>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</si>
  <si>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</si>
  <si>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</si>
  <si>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</si>
  <si>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</si>
  <si>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</si>
  <si>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</si>
  <si>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</si>
  <si>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</si>
  <si>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</si>
  <si>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</si>
  <si>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</si>
  <si>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</si>
  <si>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</si>
  <si>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</si>
  <si>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</si>
  <si>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</si>
  <si>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</si>
  <si>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</si>
  <si>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</si>
  <si>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</si>
  <si>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</si>
  <si>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</si>
  <si>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</si>
  <si>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</si>
  <si>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</si>
  <si>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</si>
  <si>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</si>
  <si>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</si>
  <si>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</si>
  <si>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</si>
  <si>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</si>
  <si>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</si>
  <si>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</si>
  <si>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</si>
  <si>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</si>
  <si>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</si>
  <si>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</si>
  <si>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</si>
  <si>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</si>
  <si>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</si>
  <si>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</si>
  <si>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</si>
  <si>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</si>
  <si>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</si>
  <si>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</si>
  <si>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</si>
  <si>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</si>
  <si>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</si>
  <si>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</si>
  <si>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</si>
  <si>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</si>
  <si>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</si>
  <si>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</si>
  <si>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</si>
  <si>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</si>
  <si>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</si>
  <si>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</si>
  <si>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</si>
  <si>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</si>
  <si>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</si>
  <si>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</si>
  <si>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</si>
  <si>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</si>
  <si>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</si>
  <si>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</si>
  <si>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</si>
  <si>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</si>
  <si>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</si>
  <si>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</si>
  <si>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</si>
  <si>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</si>
  <si>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</si>
  <si>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</si>
  <si>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</si>
  <si>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</si>
  <si>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</si>
  <si>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</si>
  <si>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</si>
  <si>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</si>
  <si>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</si>
  <si>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</si>
  <si>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</si>
  <si>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</si>
  <si>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</si>
  <si>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</si>
  <si>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</si>
  <si>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</si>
  <si>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</si>
  <si>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</si>
  <si>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</si>
  <si>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</si>
  <si>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</si>
  <si>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</si>
  <si>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</si>
  <si>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</si>
  <si>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</si>
  <si>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</si>
  <si>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</si>
  <si>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</si>
  <si>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</si>
  <si>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</si>
  <si>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</si>
  <si>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</si>
  <si>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</si>
  <si>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</si>
  <si>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</si>
  <si>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</si>
  <si>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</si>
  <si>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</si>
  <si>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</si>
  <si>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</si>
  <si>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</si>
  <si>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</si>
  <si>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</si>
  <si>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</si>
  <si>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</si>
  <si>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</si>
  <si>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</si>
  <si>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</si>
  <si>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</si>
  <si>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</si>
  <si>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</si>
  <si>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</si>
  <si>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</si>
  <si>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</si>
  <si>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</si>
  <si>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</si>
  <si>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</si>
  <si>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</si>
  <si>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</si>
  <si>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</si>
  <si>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</si>
  <si>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</si>
  <si>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</si>
  <si>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</si>
  <si>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</si>
  <si>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</si>
  <si>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</si>
  <si>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</si>
  <si>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</si>
  <si>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</si>
  <si>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</si>
  <si>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</si>
  <si>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</si>
  <si>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</si>
  <si>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</si>
  <si>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</si>
  <si>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</si>
  <si>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</si>
  <si>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</si>
  <si>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</si>
  <si>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</si>
  <si>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</si>
  <si>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</si>
  <si>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</si>
  <si>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</si>
  <si>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</si>
  <si>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</si>
  <si>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</si>
  <si>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</si>
  <si>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</si>
  <si>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</si>
  <si>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</si>
  <si>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</si>
  <si>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</si>
  <si>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</si>
  <si>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</si>
  <si>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</si>
  <si>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</si>
  <si>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</si>
  <si>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</si>
  <si>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</si>
  <si>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</si>
  <si>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</si>
  <si>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</si>
  <si>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</si>
  <si>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</si>
  <si>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</si>
  <si>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</si>
  <si>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</si>
  <si>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</si>
  <si>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</si>
  <si>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</si>
  <si>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</si>
  <si>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</si>
  <si>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</si>
  <si>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</si>
  <si>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</si>
  <si>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</si>
  <si>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</si>
  <si>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</si>
  <si>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</si>
  <si>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</si>
  <si>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</si>
  <si>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</si>
  <si>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</si>
  <si>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</si>
  <si>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</si>
  <si>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</si>
  <si>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</si>
  <si>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</si>
  <si>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</si>
  <si>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</si>
  <si>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</si>
  <si>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</si>
  <si>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</si>
  <si>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</si>
  <si>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</si>
  <si>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</si>
  <si>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</si>
  <si>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</si>
  <si>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</si>
  <si>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</si>
  <si>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</si>
  <si>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</si>
  <si>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</si>
  <si>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</si>
  <si>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</si>
  <si>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</si>
  <si>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</si>
  <si>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</si>
  <si>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</si>
  <si>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</si>
  <si>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</si>
  <si>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</si>
  <si>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</si>
  <si>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</si>
  <si>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</si>
  <si>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</si>
  <si>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</si>
  <si>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</si>
  <si>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</si>
  <si>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</si>
  <si>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</si>
  <si>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</si>
  <si>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</si>
  <si>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</si>
  <si>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</si>
  <si>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</si>
  <si>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</si>
  <si>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</si>
  <si>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</si>
  <si>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</si>
  <si>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</si>
  <si>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</si>
  <si>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</si>
  <si>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</si>
  <si>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</si>
  <si>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</si>
  <si>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</si>
  <si>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</si>
  <si>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</si>
  <si>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</si>
  <si>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</si>
  <si>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</si>
  <si>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</si>
  <si>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</si>
  <si>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</si>
  <si>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</si>
  <si>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</si>
  <si>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</si>
  <si>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</si>
  <si>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</si>
  <si>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</si>
  <si>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</si>
  <si>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</si>
  <si>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</si>
  <si>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</si>
  <si>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</si>
  <si>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</si>
  <si>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</si>
  <si>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</si>
  <si>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</si>
  <si>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</si>
  <si>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</si>
  <si>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</si>
  <si>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</si>
  <si>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</si>
  <si>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</si>
  <si>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</si>
  <si>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21.07.2022 - BSM - 07.30 to 11.45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</si>
</sst>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Q8" sqref="Q8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384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N3" s="2">
        <f t="shared" ref="N3:N66" si="0">SUM(C3+D3+E3+F3+G3+H3+I3+J3+K3+L3+M3)</f>
        <v>0</v>
      </c>
    </row>
    <row r="4" spans="1:14" x14ac:dyDescent="0.25">
      <c r="A4" s="4">
        <v>6</v>
      </c>
      <c r="B4" s="9" t="s">
        <v>58</v>
      </c>
      <c r="N4" s="2">
        <f t="shared" si="0"/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N6" s="2">
        <f t="shared" si="0"/>
        <v>0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G9" s="2">
        <v>26</v>
      </c>
      <c r="L9" s="2">
        <v>170</v>
      </c>
      <c r="N9" s="2">
        <f t="shared" si="0"/>
        <v>196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G11" s="2">
        <v>276</v>
      </c>
      <c r="L11" s="2">
        <v>62</v>
      </c>
      <c r="N11" s="2">
        <f t="shared" si="0"/>
        <v>338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G17" s="2">
        <v>2</v>
      </c>
      <c r="L17" s="2">
        <v>10</v>
      </c>
      <c r="N17" s="2">
        <f t="shared" si="0"/>
        <v>12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N20" s="2">
        <f t="shared" si="0"/>
        <v>0</v>
      </c>
    </row>
    <row r="21" spans="1:14" x14ac:dyDescent="0.25">
      <c r="A21" s="4">
        <v>29</v>
      </c>
      <c r="B21" s="9" t="s">
        <v>26</v>
      </c>
      <c r="N21" s="2">
        <f t="shared" si="0"/>
        <v>0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G26" s="2">
        <v>3</v>
      </c>
      <c r="N26" s="2">
        <f t="shared" si="0"/>
        <v>3</v>
      </c>
    </row>
    <row r="27" spans="1:14" x14ac:dyDescent="0.25">
      <c r="A27" s="4">
        <v>36</v>
      </c>
      <c r="B27" s="9" t="s">
        <v>32</v>
      </c>
      <c r="N27" s="2">
        <f t="shared" si="0"/>
        <v>0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N29" s="2">
        <f t="shared" si="0"/>
        <v>0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66</v>
      </c>
      <c r="L31" s="2">
        <v>11</v>
      </c>
      <c r="N31" s="2">
        <f t="shared" si="0"/>
        <v>77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N33" s="2">
        <f t="shared" si="0"/>
        <v>0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G36" s="2">
        <v>2</v>
      </c>
      <c r="N36" s="2">
        <f t="shared" si="0"/>
        <v>2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G39" s="2">
        <v>13</v>
      </c>
      <c r="N39" s="2">
        <f t="shared" si="0"/>
        <v>13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N57" s="2">
        <f t="shared" si="0"/>
        <v>0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N60" s="2">
        <f t="shared" si="0"/>
        <v>0</v>
      </c>
    </row>
    <row r="61" spans="1:14" x14ac:dyDescent="0.25">
      <c r="A61" s="4">
        <v>94</v>
      </c>
      <c r="B61" s="9" t="s">
        <v>215</v>
      </c>
      <c r="K61" s="2">
        <v>2</v>
      </c>
      <c r="N61" s="2">
        <f t="shared" si="0"/>
        <v>2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ref="N67:N130" si="1">SUM(C67+D67+E67+F67+G67+H67+I67+J67+K67+L67+M67)</f>
        <v>0</v>
      </c>
    </row>
    <row r="68" spans="1:14" x14ac:dyDescent="0.25">
      <c r="A68" s="4">
        <v>103</v>
      </c>
      <c r="B68" s="9" t="s">
        <v>111</v>
      </c>
      <c r="N68" s="2">
        <f t="shared" si="1"/>
        <v>0</v>
      </c>
    </row>
    <row r="69" spans="1:14" x14ac:dyDescent="0.25">
      <c r="A69" s="4">
        <v>108</v>
      </c>
      <c r="B69" s="9" t="s">
        <v>112</v>
      </c>
      <c r="G69" s="2">
        <v>5</v>
      </c>
      <c r="K69" s="2">
        <v>2</v>
      </c>
      <c r="L69" s="2">
        <v>2</v>
      </c>
      <c r="N69" s="2">
        <f t="shared" si="1"/>
        <v>9</v>
      </c>
    </row>
    <row r="70" spans="1:14" x14ac:dyDescent="0.25">
      <c r="A70" s="4">
        <v>109</v>
      </c>
      <c r="B70" s="9" t="s">
        <v>113</v>
      </c>
      <c r="G70" s="2">
        <v>151</v>
      </c>
      <c r="L70" s="2">
        <v>2</v>
      </c>
      <c r="N70" s="2">
        <f t="shared" si="1"/>
        <v>153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G72" s="2">
        <v>16</v>
      </c>
      <c r="N72" s="2">
        <f t="shared" si="1"/>
        <v>16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G74" s="2">
        <v>4</v>
      </c>
      <c r="N74" s="2">
        <f t="shared" si="1"/>
        <v>4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G78" s="2">
        <v>4</v>
      </c>
      <c r="L78" s="2">
        <v>1</v>
      </c>
      <c r="N78" s="2">
        <f t="shared" si="1"/>
        <v>5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G81" s="2">
        <v>118</v>
      </c>
      <c r="L81" s="2">
        <v>4</v>
      </c>
      <c r="N81" s="2">
        <f t="shared" si="1"/>
        <v>122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N83" s="2">
        <f t="shared" si="1"/>
        <v>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N87" s="2">
        <f t="shared" si="1"/>
        <v>0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N89" s="2">
        <f t="shared" si="1"/>
        <v>0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G97" s="2">
        <v>1</v>
      </c>
      <c r="N97" s="2">
        <f t="shared" si="1"/>
        <v>1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G101" s="2">
        <v>5</v>
      </c>
      <c r="N101" s="2">
        <f t="shared" si="1"/>
        <v>5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N121" s="2">
        <f t="shared" si="1"/>
        <v>0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N125" s="2">
        <f t="shared" si="1"/>
        <v>0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G127" s="2">
        <v>1</v>
      </c>
      <c r="N127" s="2">
        <f t="shared" si="1"/>
        <v>1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G129" s="2">
        <v>6</v>
      </c>
      <c r="N129" s="2">
        <f t="shared" si="1"/>
        <v>6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ref="N131:N194" si="2">SUM(C131+D131+E131+F131+G131+H131+I131+J131+K131+L131+M131)</f>
        <v>0</v>
      </c>
    </row>
    <row r="132" spans="1:14" x14ac:dyDescent="0.25">
      <c r="A132" s="4">
        <v>192</v>
      </c>
      <c r="B132" s="9" t="s">
        <v>170</v>
      </c>
      <c r="N132" s="2">
        <f t="shared" si="2"/>
        <v>0</v>
      </c>
    </row>
    <row r="133" spans="1:14" x14ac:dyDescent="0.25">
      <c r="A133" s="4">
        <v>193</v>
      </c>
      <c r="B133" s="9" t="s">
        <v>171</v>
      </c>
      <c r="N133" s="2">
        <f t="shared" si="2"/>
        <v>0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N141" s="2">
        <f t="shared" si="2"/>
        <v>0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N156" s="2">
        <f t="shared" si="2"/>
        <v>0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G163" s="2">
        <v>20</v>
      </c>
      <c r="N163" s="2">
        <f t="shared" si="2"/>
        <v>20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19</v>
      </c>
      <c r="N189" s="2">
        <f t="shared" si="2"/>
        <v>19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N192" s="2">
        <f t="shared" si="2"/>
        <v>0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ref="N195:N258" si="3">SUM(C195+D195+E195+F195+G195+H195+I195+J195+K195+L195+M195)</f>
        <v>0</v>
      </c>
    </row>
    <row r="196" spans="1:14" x14ac:dyDescent="0.25">
      <c r="A196" s="4">
        <v>300</v>
      </c>
      <c r="B196" s="9" t="s">
        <v>82</v>
      </c>
      <c r="N196" s="2">
        <f t="shared" si="3"/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G198" s="2">
        <v>1</v>
      </c>
      <c r="L198" s="2">
        <v>1</v>
      </c>
      <c r="N198" s="2">
        <f t="shared" si="3"/>
        <v>2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N200" s="2">
        <f t="shared" si="3"/>
        <v>0</v>
      </c>
    </row>
    <row r="201" spans="1:14" x14ac:dyDescent="0.25">
      <c r="A201" s="4">
        <v>308</v>
      </c>
      <c r="B201" s="9" t="s">
        <v>86</v>
      </c>
      <c r="G201" s="2">
        <v>12</v>
      </c>
      <c r="L201" s="2">
        <v>5</v>
      </c>
      <c r="N201" s="2">
        <f t="shared" si="3"/>
        <v>17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K207" s="2">
        <v>1</v>
      </c>
      <c r="N207" s="2">
        <f t="shared" si="3"/>
        <v>1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N212" s="2">
        <f t="shared" si="3"/>
        <v>0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N216" s="2">
        <f t="shared" si="3"/>
        <v>0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N224" s="2">
        <f t="shared" si="3"/>
        <v>0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K229" s="2">
        <v>1</v>
      </c>
      <c r="L229" s="2">
        <v>1</v>
      </c>
      <c r="N229" s="2">
        <f t="shared" si="3"/>
        <v>2</v>
      </c>
    </row>
    <row r="230" spans="1:14" x14ac:dyDescent="0.25">
      <c r="A230" s="4">
        <v>347</v>
      </c>
      <c r="B230" s="9" t="s">
        <v>235</v>
      </c>
      <c r="H230" s="2">
        <v>1</v>
      </c>
      <c r="L230" s="2">
        <v>1</v>
      </c>
      <c r="N230" s="2">
        <f t="shared" si="3"/>
        <v>2</v>
      </c>
    </row>
    <row r="231" spans="1:14" x14ac:dyDescent="0.25">
      <c r="A231" s="4">
        <v>349</v>
      </c>
      <c r="B231" s="9" t="s">
        <v>236</v>
      </c>
      <c r="H231" s="2">
        <v>1</v>
      </c>
      <c r="N231" s="2">
        <f t="shared" si="3"/>
        <v>1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N234" s="2">
        <f t="shared" si="3"/>
        <v>0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H244" s="2">
        <v>1</v>
      </c>
      <c r="K244" s="2">
        <v>1</v>
      </c>
      <c r="N244" s="2">
        <f t="shared" si="3"/>
        <v>2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N246" s="2">
        <f t="shared" si="3"/>
        <v>0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K249" s="2">
        <v>3</v>
      </c>
      <c r="N249" s="2">
        <f t="shared" si="3"/>
        <v>3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N257" s="2">
        <f t="shared" si="3"/>
        <v>0</v>
      </c>
    </row>
    <row r="258" spans="1:14" x14ac:dyDescent="0.25">
      <c r="A258" s="4">
        <v>394</v>
      </c>
      <c r="B258" s="9" t="s">
        <v>263</v>
      </c>
      <c r="N258" s="2">
        <f t="shared" si="3"/>
        <v>0</v>
      </c>
    </row>
    <row r="259" spans="1:14" x14ac:dyDescent="0.25">
      <c r="A259" s="4">
        <v>395</v>
      </c>
      <c r="B259" s="9" t="s">
        <v>264</v>
      </c>
      <c r="N259" s="2">
        <f t="shared" ref="N259:N322" si="4">SUM(C259+D259+E259+F259+G259+H259+I259+J259+K259+L259+M259)</f>
        <v>0</v>
      </c>
    </row>
    <row r="260" spans="1:14" x14ac:dyDescent="0.25">
      <c r="A260" s="4">
        <v>396</v>
      </c>
      <c r="B260" s="9" t="s">
        <v>265</v>
      </c>
      <c r="N260" s="2">
        <f t="shared" si="4"/>
        <v>0</v>
      </c>
    </row>
    <row r="261" spans="1:14" x14ac:dyDescent="0.25">
      <c r="A261" s="4">
        <v>397</v>
      </c>
      <c r="B261" s="9" t="s">
        <v>266</v>
      </c>
      <c r="N261" s="2">
        <f t="shared" si="4"/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N265" s="2">
        <f t="shared" si="4"/>
        <v>0</v>
      </c>
    </row>
    <row r="266" spans="1:14" x14ac:dyDescent="0.25">
      <c r="A266" s="4">
        <v>410</v>
      </c>
      <c r="B266" s="9" t="s">
        <v>271</v>
      </c>
      <c r="N266" s="2">
        <f t="shared" si="4"/>
        <v>0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L269" s="2">
        <v>1</v>
      </c>
      <c r="N269" s="2">
        <f t="shared" si="4"/>
        <v>1</v>
      </c>
    </row>
    <row r="270" spans="1:14" x14ac:dyDescent="0.25">
      <c r="A270" s="4">
        <v>416</v>
      </c>
      <c r="B270" s="9" t="s">
        <v>275</v>
      </c>
      <c r="N270" s="2">
        <f t="shared" si="4"/>
        <v>0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N277" s="2">
        <f t="shared" si="4"/>
        <v>0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N282" s="2">
        <f t="shared" si="4"/>
        <v>0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K284" s="2">
        <v>1</v>
      </c>
      <c r="L284" s="2">
        <v>3</v>
      </c>
      <c r="N284" s="2">
        <f t="shared" si="4"/>
        <v>4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L291" s="2">
        <v>2</v>
      </c>
      <c r="N291" s="2">
        <f t="shared" si="4"/>
        <v>2</v>
      </c>
    </row>
    <row r="292" spans="1:14" x14ac:dyDescent="0.25">
      <c r="A292" s="4">
        <v>457</v>
      </c>
      <c r="B292" s="9" t="s">
        <v>294</v>
      </c>
      <c r="N292" s="2">
        <f t="shared" si="4"/>
        <v>0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H295" s="2">
        <v>1</v>
      </c>
      <c r="L295" s="2">
        <v>1</v>
      </c>
      <c r="N295" s="2">
        <f t="shared" si="4"/>
        <v>2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H299" s="2">
        <v>1</v>
      </c>
      <c r="K299" s="2">
        <v>2</v>
      </c>
      <c r="L299" s="2">
        <v>2</v>
      </c>
      <c r="N299" s="2">
        <f t="shared" si="4"/>
        <v>5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N303" s="2">
        <f t="shared" si="4"/>
        <v>0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H305" s="2">
        <v>1</v>
      </c>
      <c r="N305" s="2">
        <f t="shared" si="4"/>
        <v>1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N309" s="2">
        <f t="shared" si="4"/>
        <v>0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N313" s="2">
        <f t="shared" si="4"/>
        <v>0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ref="N323:N373" si="5">SUM(C323+D323+E323+F323+G323+H323+I323+J323+K323+L323+M323)</f>
        <v>0</v>
      </c>
    </row>
    <row r="324" spans="1:14" x14ac:dyDescent="0.25">
      <c r="A324" s="4">
        <v>530</v>
      </c>
      <c r="B324" s="9" t="s">
        <v>325</v>
      </c>
      <c r="N324" s="2">
        <f t="shared" si="5"/>
        <v>0</v>
      </c>
    </row>
    <row r="325" spans="1:14" x14ac:dyDescent="0.25">
      <c r="A325" s="4">
        <v>531</v>
      </c>
      <c r="B325" s="9" t="s">
        <v>326</v>
      </c>
      <c r="N325" s="2">
        <f t="shared" si="5"/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L331" s="2">
        <v>1</v>
      </c>
      <c r="N331" s="2">
        <f t="shared" si="5"/>
        <v>1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G336" s="2">
        <v>5</v>
      </c>
      <c r="N336" s="2">
        <f t="shared" si="5"/>
        <v>5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N345" s="2">
        <f t="shared" si="5"/>
        <v>0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N354" s="2">
        <f t="shared" si="5"/>
        <v>0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H360" s="2">
        <v>3</v>
      </c>
      <c r="K360" s="2">
        <v>6</v>
      </c>
      <c r="N360" s="2">
        <f t="shared" si="5"/>
        <v>9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N371" s="2">
        <f t="shared" si="5"/>
        <v>0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SUM(N3:N373)</f>
        <v>1064</v>
      </c>
    </row>
    <row r="376" spans="1:14" x14ac:dyDescent="0.25">
      <c r="N376" s="2">
        <f>COUNTIF(N3:N373,"&gt;0")</f>
        <v>37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2022-09-30T11:30:00Z</dcterms:modified>
</cp:coreProperties>
</file>