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7" i="1"/>
  <c r="N363" i="1"/>
  <c r="N364" i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 pair now have 4 young.
3 other adults on lake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 pair and nest.
2 adults on river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45 young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46 young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41 young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15 young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immatures, plus 2 adults.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pairs, plus 7 single males and 1 female.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pairs, plus 8 single males and 1 female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plus 1 male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7 tiny young, plus 5 single males &amp; 1 female.</t>
        </r>
      </text>
    </comment>
    <comment ref="M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2nd pool - female and four young.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pairs, 9 single males &amp; 2 single females.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 occasionally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5 small young</t>
        </r>
      </text>
    </comment>
    <comment ref="K1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&amp; 2 fledge young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3 well grown young.</t>
        </r>
      </text>
    </comment>
    <comment ref="M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nestbox</t>
        </r>
      </text>
    </comment>
    <comment ref="M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I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K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Greylag/Rossi's still in attendance with a Greylag family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<sst xmlns="http://schemas.openxmlformats.org/spreadsheetml/2006/main" count="376" uniqueCount="376">
  <si>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</si>
  <si>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</si>
  <si>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</si>
  <si>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</si>
  <si>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</si>
  <si>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</si>
  <si>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</si>
  <si>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</si>
  <si>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</si>
  <si>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</si>
  <si>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</si>
  <si>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</si>
  <si>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</si>
  <si>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</si>
  <si>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</si>
  <si>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</si>
  <si>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</si>
  <si>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</si>
  <si>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</si>
  <si>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</si>
  <si>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</si>
  <si>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</si>
  <si>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</si>
  <si>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</si>
  <si>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</si>
  <si>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</si>
  <si>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</si>
  <si>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</si>
  <si>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</si>
  <si>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</si>
  <si>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</si>
  <si>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</si>
  <si>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</si>
  <si>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</si>
  <si>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</si>
  <si>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</si>
  <si>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</si>
  <si>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</si>
  <si>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</si>
  <si>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</si>
  <si>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</si>
  <si>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</si>
  <si>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</si>
  <si>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</si>
  <si>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</si>
  <si>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</si>
  <si>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</si>
  <si>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</si>
  <si>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</si>
  <si>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</si>
  <si>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</si>
  <si>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</si>
  <si>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</si>
  <si>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</si>
  <si>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</si>
  <si>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</si>
  <si>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</si>
  <si>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</si>
  <si>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</si>
  <si>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</si>
  <si>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</si>
  <si>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</si>
  <si>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</si>
  <si>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</si>
  <si>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</si>
  <si>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</si>
  <si>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</si>
  <si>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</si>
  <si>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</si>
  <si>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</si>
  <si>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</si>
  <si>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</si>
  <si>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</si>
  <si>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</si>
  <si>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</si>
  <si>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</si>
  <si>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</si>
  <si>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</si>
  <si>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</si>
  <si>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</si>
  <si>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</si>
  <si>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</si>
  <si>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</si>
  <si>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</si>
  <si>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</si>
  <si>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</si>
  <si>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</si>
  <si>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</si>
  <si>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</si>
  <si>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</si>
  <si>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</si>
  <si>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</si>
  <si>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</si>
  <si>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</si>
  <si>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</si>
  <si>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</si>
  <si>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</si>
  <si>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</si>
  <si>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</si>
  <si>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</si>
  <si>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</si>
  <si>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</si>
  <si>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</si>
  <si>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</si>
  <si>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</si>
  <si>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</si>
  <si>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</si>
  <si>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</si>
  <si>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</si>
  <si>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</si>
  <si>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</si>
  <si>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</si>
  <si>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</si>
  <si>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</si>
  <si>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</si>
  <si>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</si>
  <si>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</si>
  <si>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</si>
  <si>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</si>
  <si>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</si>
  <si>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</si>
  <si>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</si>
  <si>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</si>
  <si>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</si>
  <si>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</si>
  <si>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</si>
  <si>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</si>
  <si>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</si>
  <si>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</si>
  <si>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</si>
  <si>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</si>
  <si>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</si>
  <si>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</si>
  <si>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</si>
  <si>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</si>
  <si>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</si>
  <si>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</si>
  <si>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</si>
  <si>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</si>
  <si>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</si>
  <si>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</si>
  <si>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</si>
  <si>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</si>
  <si>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</si>
  <si>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</si>
  <si>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</si>
  <si>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</si>
  <si>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</si>
  <si>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</si>
  <si>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</si>
  <si>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</si>
  <si>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</si>
  <si>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</si>
  <si>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</si>
  <si>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</si>
  <si>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</si>
  <si>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</si>
  <si>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</si>
  <si>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</si>
  <si>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</si>
  <si>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</si>
  <si>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</si>
  <si>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</si>
  <si>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</si>
  <si>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</si>
  <si>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</si>
  <si>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</si>
  <si>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</si>
  <si>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</si>
  <si>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</si>
  <si>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</si>
  <si>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</si>
  <si>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</si>
  <si>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</si>
  <si>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</si>
  <si>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</si>
  <si>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</si>
  <si>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</si>
  <si>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</si>
  <si>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</si>
  <si>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</si>
  <si>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</si>
  <si>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</si>
  <si>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</si>
  <si>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</si>
  <si>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</si>
  <si>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</si>
  <si>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</si>
  <si>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</si>
  <si>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</si>
  <si>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</si>
  <si>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</si>
  <si>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</si>
  <si>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</si>
  <si>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</si>
  <si>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</si>
  <si>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</si>
  <si>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</si>
  <si>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</si>
  <si>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</si>
  <si>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</si>
  <si>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</si>
  <si>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</si>
  <si>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</si>
  <si>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</si>
  <si>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</si>
  <si>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</si>
  <si>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</si>
  <si>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</si>
  <si>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</si>
  <si>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</si>
  <si>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</si>
  <si>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</si>
  <si>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</si>
  <si>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</si>
  <si>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</si>
  <si>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</si>
  <si>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</si>
  <si>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</si>
  <si>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</si>
  <si>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</si>
  <si>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</si>
  <si>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</si>
  <si>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</si>
  <si>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</si>
  <si>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</si>
  <si>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</si>
  <si>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</si>
  <si>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</si>
  <si>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</si>
  <si>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</si>
  <si>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</si>
  <si>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</si>
  <si>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</si>
  <si>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</si>
  <si>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</si>
  <si>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</si>
  <si>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</si>
  <si>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</si>
  <si>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</si>
  <si>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</si>
  <si>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</si>
  <si>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</si>
  <si>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</si>
  <si>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</si>
  <si>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</si>
  <si>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</si>
  <si>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</si>
  <si>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</si>
  <si>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</si>
  <si>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</si>
  <si>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</si>
  <si>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</si>
  <si>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</si>
  <si>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</si>
  <si>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</si>
  <si>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</si>
  <si>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</si>
  <si>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</si>
  <si>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</si>
  <si>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</si>
  <si>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</si>
  <si>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</si>
  <si>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</si>
  <si>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</si>
  <si>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</si>
  <si>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</si>
  <si>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</si>
  <si>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</si>
  <si>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</si>
  <si>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</si>
  <si>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</si>
  <si>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</si>
  <si>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</si>
  <si>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</si>
  <si>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</si>
  <si>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</si>
  <si>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</si>
  <si>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</si>
  <si>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</si>
  <si>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</si>
  <si>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</si>
  <si>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</si>
  <si>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</si>
  <si>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</si>
  <si>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</si>
  <si>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</si>
  <si>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</si>
  <si>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</si>
  <si>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</si>
  <si>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</si>
  <si>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</si>
  <si>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</si>
  <si>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</si>
  <si>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</si>
  <si>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</si>
  <si>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</si>
  <si>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</si>
  <si>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</si>
  <si>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</si>
  <si>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</si>
  <si>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</si>
  <si>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</si>
  <si>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</si>
  <si>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</si>
  <si>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</si>
  <si>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</si>
  <si>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</si>
  <si>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</si>
  <si>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</si>
  <si>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</si>
  <si>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</si>
  <si>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</si>
  <si>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</si>
  <si>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</si>
  <si>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</si>
  <si>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</si>
  <si>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</si>
  <si>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</si>
  <si>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</si>
  <si>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</si>
  <si>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</si>
  <si>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</si>
  <si>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</si>
  <si>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</si>
  <si>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</si>
  <si>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</si>
  <si>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</si>
  <si>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</si>
  <si>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</si>
  <si>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</si>
  <si>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</si>
  <si>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</si>
  <si>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</si>
  <si>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</si>
  <si>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</si>
  <si>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</si>
  <si>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</si>
  <si>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</si>
  <si>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</si>
  <si>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</si>
  <si>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</si>
  <si>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</si>
  <si>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</si>
  <si>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</si>
  <si>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</si>
  <si>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</si>
  <si>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</si>
  <si>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</si>
  <si>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</si>
  <si>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</si>
  <si>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</si>
  <si>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</si>
  <si>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</si>
  <si>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</si>
  <si>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</si>
  <si>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</si>
  <si>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</si>
  <si>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</si>
  <si>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</si>
  <si>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</si>
  <si>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</si>
  <si>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</si>
  <si>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23.05.2019 - BSM - 07.15 to 14.35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</si>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</sst>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5</v>
      </c>
      <c r="H3" s="20"/>
      <c r="I3" s="20"/>
      <c r="J3" s="20"/>
      <c r="K3" s="20">
        <v>3</v>
      </c>
      <c r="L3" s="20">
        <v>4</v>
      </c>
      <c r="M3" s="20"/>
      <c r="N3" s="20">
        <f>SUM(C3+D3+E3+F3+G3+H3+I3+J3+K3+L3+M3)</f>
        <v>12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H11" s="20">
        <v>20</v>
      </c>
      <c r="I11" s="20">
        <v>9</v>
      </c>
      <c r="K11" s="20">
        <v>8</v>
      </c>
      <c r="L11" s="20">
        <v>31</v>
      </c>
      <c r="N11" s="20">
        <f t="shared" si="0"/>
        <v>68</v>
      </c>
    </row>
    <row r="12" spans="1:14" x14ac:dyDescent="0.25">
      <c r="A12" s="8">
        <v>12</v>
      </c>
      <c r="B12" s="9" t="s">
        <v>9</v>
      </c>
      <c r="I12" s="20">
        <v>71</v>
      </c>
      <c r="K12" s="20">
        <v>12</v>
      </c>
      <c r="L12" s="20">
        <v>10</v>
      </c>
      <c r="N12" s="20">
        <f t="shared" si="0"/>
        <v>93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6</v>
      </c>
      <c r="H16" s="20">
        <v>2</v>
      </c>
      <c r="N16" s="20">
        <f t="shared" si="0"/>
        <v>8</v>
      </c>
    </row>
    <row r="17" spans="1:14" x14ac:dyDescent="0.25">
      <c r="A17" s="11">
        <v>20</v>
      </c>
      <c r="B17" s="9" t="s">
        <v>14</v>
      </c>
      <c r="H17" s="20">
        <v>2</v>
      </c>
      <c r="N17" s="20">
        <f t="shared" si="0"/>
        <v>2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E21" s="20">
        <v>2</v>
      </c>
      <c r="G21" s="20">
        <v>18</v>
      </c>
      <c r="K21" s="20">
        <v>2</v>
      </c>
      <c r="L21" s="20">
        <v>2</v>
      </c>
      <c r="N21" s="20">
        <f t="shared" si="0"/>
        <v>24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2</v>
      </c>
      <c r="G24" s="20">
        <v>13</v>
      </c>
      <c r="H24" s="20">
        <v>2</v>
      </c>
      <c r="K24" s="20">
        <v>5</v>
      </c>
      <c r="L24" s="20">
        <v>4</v>
      </c>
      <c r="N24" s="20">
        <f t="shared" si="0"/>
        <v>26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H28" s="20">
        <v>1</v>
      </c>
      <c r="N28" s="20">
        <f t="shared" si="0"/>
        <v>1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7</v>
      </c>
      <c r="M30" s="20">
        <v>1</v>
      </c>
      <c r="N30" s="20">
        <f t="shared" si="0"/>
        <v>8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31</v>
      </c>
      <c r="N33" s="20">
        <f t="shared" si="0"/>
        <v>31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</v>
      </c>
      <c r="N46" s="20">
        <f t="shared" si="0"/>
        <v>2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1</v>
      </c>
      <c r="D49" s="20">
        <v>2</v>
      </c>
      <c r="E49" s="20">
        <v>5</v>
      </c>
      <c r="K49" s="20">
        <v>2</v>
      </c>
      <c r="N49" s="20">
        <f t="shared" si="0"/>
        <v>10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L59" s="20">
        <v>1</v>
      </c>
      <c r="N59" s="20">
        <f t="shared" si="0"/>
        <v>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I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E69" s="20">
        <v>1</v>
      </c>
      <c r="I69" s="20">
        <v>1</v>
      </c>
      <c r="K69" s="20">
        <v>2</v>
      </c>
      <c r="L69" s="20">
        <v>1</v>
      </c>
      <c r="N69" s="20">
        <f t="shared" si="1"/>
        <v>5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8</v>
      </c>
      <c r="N76" s="20">
        <f t="shared" si="1"/>
        <v>8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N93" s="20">
        <f t="shared" si="1"/>
        <v>0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L104" s="20">
        <v>2</v>
      </c>
      <c r="N104" s="20">
        <f t="shared" si="1"/>
        <v>4</v>
      </c>
    </row>
    <row r="105" spans="1:14" x14ac:dyDescent="0.25">
      <c r="A105" s="11">
        <v>159</v>
      </c>
      <c r="B105" s="9" t="s">
        <v>102</v>
      </c>
      <c r="G105" s="20">
        <v>31</v>
      </c>
      <c r="H105" s="20">
        <v>2</v>
      </c>
      <c r="L105" s="20">
        <v>6</v>
      </c>
      <c r="N105" s="20">
        <f t="shared" si="1"/>
        <v>39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K109" s="20">
        <v>6</v>
      </c>
      <c r="N109" s="20">
        <f t="shared" si="1"/>
        <v>6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4</v>
      </c>
      <c r="H126" s="20">
        <v>14</v>
      </c>
      <c r="I126" s="20">
        <v>2</v>
      </c>
      <c r="N126" s="20">
        <f t="shared" si="1"/>
        <v>20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4</v>
      </c>
      <c r="N164" s="20">
        <f t="shared" si="2"/>
        <v>4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65</v>
      </c>
      <c r="N177" s="20">
        <f t="shared" si="2"/>
        <v>65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6</v>
      </c>
      <c r="N200" s="20">
        <f t="shared" si="3"/>
        <v>6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12</v>
      </c>
      <c r="D210" s="20">
        <v>11</v>
      </c>
      <c r="N210" s="20">
        <f t="shared" si="3"/>
        <v>23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M214" s="20">
        <v>1</v>
      </c>
      <c r="N214" s="20">
        <f t="shared" si="3"/>
        <v>1</v>
      </c>
    </row>
    <row r="215" spans="1:14" x14ac:dyDescent="0.25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J229" s="20">
        <v>1</v>
      </c>
      <c r="N229" s="20">
        <f t="shared" si="3"/>
        <v>1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D237" s="20">
        <v>1</v>
      </c>
      <c r="E237" s="20">
        <v>1</v>
      </c>
      <c r="N237" s="20">
        <f t="shared" si="3"/>
        <v>2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8</v>
      </c>
      <c r="I240" s="20">
        <v>4</v>
      </c>
      <c r="J240" s="20">
        <v>4</v>
      </c>
      <c r="N240" s="20">
        <f t="shared" si="3"/>
        <v>16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4</v>
      </c>
      <c r="I243" s="20">
        <v>2</v>
      </c>
      <c r="N243" s="20">
        <f t="shared" si="3"/>
        <v>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E249" s="20">
        <v>1</v>
      </c>
      <c r="M249" s="20">
        <v>1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C250" s="20">
        <v>1</v>
      </c>
      <c r="J250" s="20">
        <v>1</v>
      </c>
      <c r="L250" s="20">
        <v>2</v>
      </c>
      <c r="N250" s="20">
        <f t="shared" si="3"/>
        <v>4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E260" s="20">
        <v>2</v>
      </c>
      <c r="I260" s="20">
        <v>3</v>
      </c>
      <c r="N260" s="20">
        <f t="shared" ref="N260:N323" si="4">SUM(C260+D260+E260+F260+G260+H260+I260+J260+K260+L260+M260)</f>
        <v>5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C262" s="20">
        <v>6</v>
      </c>
      <c r="N262" s="20">
        <f t="shared" si="4"/>
        <v>6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M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E269" s="20">
        <v>1</v>
      </c>
      <c r="I269" s="20">
        <v>1</v>
      </c>
      <c r="M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2</v>
      </c>
      <c r="D273" s="20">
        <v>2</v>
      </c>
      <c r="E273" s="20">
        <v>2</v>
      </c>
      <c r="J273" s="20">
        <v>2</v>
      </c>
      <c r="L273" s="20">
        <v>1</v>
      </c>
      <c r="M273" s="20">
        <v>1</v>
      </c>
      <c r="N273" s="20">
        <f t="shared" si="4"/>
        <v>10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H276" s="20">
        <v>1</v>
      </c>
      <c r="N276" s="20">
        <f t="shared" si="4"/>
        <v>1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E278" s="20">
        <v>1</v>
      </c>
      <c r="K278" s="20">
        <v>1</v>
      </c>
      <c r="L278" s="20">
        <v>1</v>
      </c>
      <c r="M278" s="20">
        <v>2</v>
      </c>
      <c r="N278" s="20">
        <f t="shared" si="4"/>
        <v>5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J287" s="20">
        <v>5</v>
      </c>
      <c r="K287" s="20">
        <v>2</v>
      </c>
      <c r="L287" s="20">
        <v>1</v>
      </c>
      <c r="M287" s="20">
        <v>2</v>
      </c>
      <c r="N287" s="20">
        <f t="shared" si="4"/>
        <v>10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3</v>
      </c>
      <c r="E292" s="20">
        <v>3</v>
      </c>
      <c r="J292" s="20">
        <v>2</v>
      </c>
      <c r="L292" s="20">
        <v>2</v>
      </c>
      <c r="M292" s="20">
        <v>2</v>
      </c>
      <c r="N292" s="20">
        <f t="shared" si="4"/>
        <v>12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1</v>
      </c>
      <c r="J297" s="20">
        <v>2</v>
      </c>
      <c r="K297" s="20">
        <v>1</v>
      </c>
      <c r="N297" s="20">
        <f t="shared" si="4"/>
        <v>6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C300" s="20">
        <v>1</v>
      </c>
      <c r="H300" s="20">
        <v>1</v>
      </c>
      <c r="N300" s="20">
        <f t="shared" si="4"/>
        <v>2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L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3</v>
      </c>
      <c r="D305" s="20">
        <v>1</v>
      </c>
      <c r="E305" s="20">
        <v>1</v>
      </c>
      <c r="J305" s="20">
        <v>2</v>
      </c>
      <c r="L305" s="20">
        <v>1</v>
      </c>
      <c r="N305" s="20">
        <f t="shared" si="4"/>
        <v>8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1</v>
      </c>
      <c r="H319" s="20">
        <v>1</v>
      </c>
      <c r="J319" s="20">
        <v>1</v>
      </c>
      <c r="L319" s="20">
        <v>1</v>
      </c>
      <c r="M319" s="20">
        <v>1</v>
      </c>
      <c r="N319" s="20">
        <f t="shared" si="4"/>
        <v>5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D337" s="20">
        <v>2</v>
      </c>
      <c r="E337" s="20">
        <v>1</v>
      </c>
      <c r="L337" s="20">
        <v>1</v>
      </c>
      <c r="M337" s="20">
        <v>1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2</v>
      </c>
      <c r="D342" s="20">
        <v>2</v>
      </c>
      <c r="L342" s="20">
        <v>2</v>
      </c>
      <c r="M342" s="20">
        <v>2</v>
      </c>
      <c r="N342" s="20">
        <f t="shared" si="5"/>
        <v>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L360" s="20">
        <v>2</v>
      </c>
      <c r="M360" s="20">
        <v>1</v>
      </c>
      <c r="N360" s="20">
        <f t="shared" si="5"/>
        <v>3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H364" s="20">
        <v>1</v>
      </c>
      <c r="N364" s="20">
        <f t="shared" si="5"/>
        <v>1</v>
      </c>
    </row>
    <row r="365" spans="1:14" x14ac:dyDescent="0.25">
      <c r="B365" s="4" t="s">
        <v>362</v>
      </c>
    </row>
    <row r="366" spans="1:14" x14ac:dyDescent="0.25">
      <c r="N366" s="20">
        <f>SUM(N3:N365)</f>
        <v>604</v>
      </c>
    </row>
    <row r="367" spans="1:14" x14ac:dyDescent="0.25">
      <c r="N367" s="20">
        <f>COUNTIF(N3:N362,"&gt;0")</f>
        <v>53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2019-05-31T20:00:11Z</dcterms:modified>
</cp:coreProperties>
</file>