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breeding pair &amp; nest plus 16 imaatures.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breeding pair with nest plus 4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9 pairs &amp; 42 young plus hybrid Greylag/Rossi's whuch attached itself to a pair &amp; 2 young.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 &amp; 6 young.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a pair plus 4 young.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 &amp; 7 male &amp; 1 female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2 males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 &amp; 7 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ppair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&amp; 2 males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males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male &amp; 1 female but not a pair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pairs</t>
        </r>
      </text>
    </comment>
    <comment ref="K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nests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possibly on nest on island 5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5 young. The first time I have seen that plus 9 nests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arrived mid-morning. Stayed for 30 mimutes then all went off north.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low over lake in rain. None visiting cliff holes for the second year.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by New Cut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Grelylag/Rossi with Greylag family.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<sst xmlns="http://schemas.openxmlformats.org/spreadsheetml/2006/main" count="376" uniqueCount="376">
  <si>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</si>
  <si>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</si>
  <si>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</si>
  <si>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</si>
  <si>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</si>
  <si>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</si>
  <si>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</si>
  <si>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</si>
  <si>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</si>
  <si>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</si>
  <si>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</si>
  <si>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</si>
  <si>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</si>
  <si>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</si>
  <si>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</si>
  <si>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</si>
  <si>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</si>
  <si>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</si>
  <si>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</si>
  <si>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</si>
  <si>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</si>
  <si>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</si>
  <si>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</si>
  <si>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</si>
  <si>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</si>
  <si>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</si>
  <si>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</si>
  <si>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</si>
  <si>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</si>
  <si>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</si>
  <si>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</si>
  <si>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</si>
  <si>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</si>
  <si>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</si>
  <si>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</si>
  <si>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</si>
  <si>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</si>
  <si>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</si>
  <si>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</si>
  <si>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</si>
  <si>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</si>
  <si>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</si>
  <si>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</si>
  <si>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</si>
  <si>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</si>
  <si>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</si>
  <si>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</si>
  <si>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</si>
  <si>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</si>
  <si>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</si>
  <si>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</si>
  <si>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</si>
  <si>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</si>
  <si>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</si>
  <si>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</si>
  <si>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</si>
  <si>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</si>
  <si>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</si>
  <si>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</si>
  <si>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</si>
  <si>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</si>
  <si>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</si>
  <si>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</si>
  <si>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</si>
  <si>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</si>
  <si>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</si>
  <si>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</si>
  <si>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</si>
  <si>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</si>
  <si>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</si>
  <si>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</si>
  <si>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</si>
  <si>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</si>
  <si>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</si>
  <si>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</si>
  <si>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</si>
  <si>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</si>
  <si>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</si>
  <si>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</si>
  <si>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</si>
  <si>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</si>
  <si>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</si>
  <si>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</si>
  <si>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</si>
  <si>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</si>
  <si>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</si>
  <si>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</si>
  <si>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</si>
  <si>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</si>
  <si>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</si>
  <si>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</si>
  <si>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</si>
  <si>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</si>
  <si>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</si>
  <si>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</si>
  <si>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</si>
  <si>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</si>
  <si>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</si>
  <si>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</si>
  <si>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</si>
  <si>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</si>
  <si>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</si>
  <si>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</si>
  <si>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</si>
  <si>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</si>
  <si>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</si>
  <si>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</si>
  <si>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</si>
  <si>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</si>
  <si>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</si>
  <si>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</si>
  <si>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</si>
  <si>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</si>
  <si>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</si>
  <si>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</si>
  <si>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</si>
  <si>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</si>
  <si>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</si>
  <si>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</si>
  <si>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</si>
  <si>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</si>
  <si>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</si>
  <si>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</si>
  <si>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</si>
  <si>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</si>
  <si>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</si>
  <si>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</si>
  <si>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</si>
  <si>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</si>
  <si>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</si>
  <si>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</si>
  <si>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</si>
  <si>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</si>
  <si>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</si>
  <si>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</si>
  <si>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</si>
  <si>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</si>
  <si>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</si>
  <si>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</si>
  <si>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</si>
  <si>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</si>
  <si>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</si>
  <si>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</si>
  <si>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</si>
  <si>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</si>
  <si>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</si>
  <si>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</si>
  <si>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</si>
  <si>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</si>
  <si>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</si>
  <si>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</si>
  <si>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</si>
  <si>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</si>
  <si>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</si>
  <si>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</si>
  <si>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</si>
  <si>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</si>
  <si>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</si>
  <si>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</si>
  <si>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</si>
  <si>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</si>
  <si>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</si>
  <si>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</si>
  <si>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</si>
  <si>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</si>
  <si>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</si>
  <si>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</si>
  <si>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</si>
  <si>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</si>
  <si>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</si>
  <si>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</si>
  <si>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</si>
  <si>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</si>
  <si>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</si>
  <si>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</si>
  <si>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</si>
  <si>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</si>
  <si>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</si>
  <si>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</si>
  <si>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</si>
  <si>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</si>
  <si>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</si>
  <si>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</si>
  <si>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</si>
  <si>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</si>
  <si>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</si>
  <si>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</si>
  <si>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</si>
  <si>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</si>
  <si>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</si>
  <si>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</si>
  <si>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</si>
  <si>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</si>
  <si>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</si>
  <si>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</si>
  <si>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</si>
  <si>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</si>
  <si>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</si>
  <si>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</si>
  <si>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</si>
  <si>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</si>
  <si>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</si>
  <si>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</si>
  <si>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</si>
  <si>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</si>
  <si>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</si>
  <si>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</si>
  <si>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</si>
  <si>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</si>
  <si>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</si>
  <si>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</si>
  <si>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</si>
  <si>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</si>
  <si>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</si>
  <si>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</si>
  <si>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</si>
  <si>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</si>
  <si>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</si>
  <si>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</si>
  <si>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</si>
  <si>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</si>
  <si>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</si>
  <si>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</si>
  <si>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</si>
  <si>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</si>
  <si>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</si>
  <si>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</si>
  <si>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</si>
  <si>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</si>
  <si>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</si>
  <si>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</si>
  <si>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</si>
  <si>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</si>
  <si>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</si>
  <si>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</si>
  <si>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</si>
  <si>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</si>
  <si>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</si>
  <si>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</si>
  <si>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</si>
  <si>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</si>
  <si>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</si>
  <si>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</si>
  <si>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</si>
  <si>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</si>
  <si>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</si>
  <si>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</si>
  <si>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</si>
  <si>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</si>
  <si>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</si>
  <si>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</si>
  <si>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</si>
  <si>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</si>
  <si>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</si>
  <si>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</si>
  <si>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</si>
  <si>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</si>
  <si>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</si>
  <si>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</si>
  <si>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</si>
  <si>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</si>
  <si>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</si>
  <si>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</si>
  <si>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</si>
  <si>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</si>
  <si>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</si>
  <si>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</si>
  <si>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</si>
  <si>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</si>
  <si>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</si>
  <si>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</si>
  <si>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</si>
  <si>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</si>
  <si>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</si>
  <si>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</si>
  <si>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</si>
  <si>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</si>
  <si>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</si>
  <si>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</si>
  <si>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</si>
  <si>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</si>
  <si>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</si>
  <si>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</si>
  <si>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</si>
  <si>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</si>
  <si>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</si>
  <si>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</si>
  <si>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</si>
  <si>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</si>
  <si>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</si>
  <si>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</si>
  <si>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</si>
  <si>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</si>
  <si>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</si>
  <si>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</si>
  <si>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</si>
  <si>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</si>
  <si>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</si>
  <si>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</si>
  <si>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</si>
  <si>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</si>
  <si>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</si>
  <si>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</si>
  <si>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</si>
  <si>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</si>
  <si>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</si>
  <si>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</si>
  <si>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</si>
  <si>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</si>
  <si>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</si>
  <si>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</si>
  <si>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</si>
  <si>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</si>
  <si>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</si>
  <si>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</si>
  <si>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</si>
  <si>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</si>
  <si>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</si>
  <si>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</si>
  <si>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</si>
  <si>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</si>
  <si>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</si>
  <si>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</si>
  <si>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</si>
  <si>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</si>
  <si>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</si>
  <si>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</si>
  <si>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</si>
  <si>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</si>
  <si>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</si>
  <si>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</si>
  <si>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</si>
  <si>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</si>
  <si>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</si>
  <si>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</si>
  <si>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</si>
  <si>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</si>
  <si>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</si>
  <si>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</si>
  <si>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</si>
  <si>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</si>
  <si>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</si>
  <si>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</si>
  <si>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</si>
  <si>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</si>
  <si>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</si>
  <si>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</si>
  <si>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</si>
  <si>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</si>
  <si>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</si>
  <si>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</si>
  <si>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</si>
  <si>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</si>
  <si>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</si>
  <si>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</si>
  <si>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</si>
  <si>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</si>
  <si>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</si>
  <si>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</si>
  <si>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</si>
  <si>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</si>
  <si>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</si>
  <si>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</si>
  <si>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25.04.2019 - BSM - 07.20 to 15.30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</si>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</sst>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1" sqref="N1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18</v>
      </c>
      <c r="H3" s="20"/>
      <c r="I3" s="20">
        <v>2</v>
      </c>
      <c r="J3" s="20"/>
      <c r="K3" s="20">
        <v>6</v>
      </c>
      <c r="L3" s="20">
        <v>3</v>
      </c>
      <c r="M3" s="20"/>
      <c r="N3" s="20">
        <f>SUM(C3+D3+E3+F3+G3+H3+I3+J3+K3+L3+M3)</f>
        <v>29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4</v>
      </c>
      <c r="G11" s="20">
        <v>3</v>
      </c>
      <c r="H11" s="20">
        <v>26</v>
      </c>
      <c r="I11" s="20">
        <v>31</v>
      </c>
      <c r="K11" s="20">
        <v>1</v>
      </c>
      <c r="L11" s="20">
        <v>20</v>
      </c>
      <c r="N11" s="20">
        <f t="shared" si="0"/>
        <v>85</v>
      </c>
    </row>
    <row r="12" spans="1:14" x14ac:dyDescent="0.25">
      <c r="A12" s="8">
        <v>12</v>
      </c>
      <c r="B12" s="9" t="s">
        <v>9</v>
      </c>
      <c r="E12" s="20">
        <v>3</v>
      </c>
      <c r="G12" s="20">
        <v>56</v>
      </c>
      <c r="H12" s="20">
        <v>21</v>
      </c>
      <c r="I12" s="20">
        <v>2</v>
      </c>
      <c r="K12" s="20">
        <v>12</v>
      </c>
      <c r="L12" s="20">
        <v>20</v>
      </c>
      <c r="N12" s="20">
        <f t="shared" si="0"/>
        <v>114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I16" s="20">
        <v>2</v>
      </c>
      <c r="L16" s="20">
        <v>2</v>
      </c>
      <c r="N16" s="20">
        <f t="shared" si="0"/>
        <v>6</v>
      </c>
    </row>
    <row r="17" spans="1:14" x14ac:dyDescent="0.25">
      <c r="A17" s="11">
        <v>20</v>
      </c>
      <c r="B17" s="9" t="s">
        <v>14</v>
      </c>
      <c r="G17" s="20">
        <v>1</v>
      </c>
      <c r="L17" s="20">
        <v>2</v>
      </c>
      <c r="N17" s="20">
        <f t="shared" si="0"/>
        <v>3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12</v>
      </c>
      <c r="H21" s="20">
        <v>2</v>
      </c>
      <c r="L21" s="20">
        <v>4</v>
      </c>
      <c r="N21" s="20">
        <f t="shared" si="0"/>
        <v>18</v>
      </c>
    </row>
    <row r="22" spans="1:14" x14ac:dyDescent="0.25">
      <c r="A22" s="11">
        <v>26</v>
      </c>
      <c r="B22" s="9" t="s">
        <v>19</v>
      </c>
      <c r="G22" s="20">
        <v>2</v>
      </c>
      <c r="K22" s="20">
        <v>2</v>
      </c>
      <c r="N22" s="20">
        <f t="shared" si="0"/>
        <v>4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2</v>
      </c>
      <c r="G24" s="20">
        <v>14</v>
      </c>
      <c r="H24" s="20">
        <v>4</v>
      </c>
      <c r="J24" s="20">
        <v>2</v>
      </c>
      <c r="K24" s="20">
        <v>4</v>
      </c>
      <c r="L24" s="20">
        <v>8</v>
      </c>
      <c r="N24" s="20">
        <f t="shared" si="0"/>
        <v>34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5</v>
      </c>
      <c r="L28" s="20">
        <v>2</v>
      </c>
      <c r="N28" s="20">
        <f t="shared" si="0"/>
        <v>7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2</v>
      </c>
      <c r="N30" s="20">
        <f t="shared" si="0"/>
        <v>2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14</v>
      </c>
      <c r="K33" s="20">
        <v>2</v>
      </c>
      <c r="N33" s="20">
        <f t="shared" si="0"/>
        <v>16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H46" s="20">
        <v>2</v>
      </c>
      <c r="K46" s="20">
        <v>2</v>
      </c>
      <c r="N46" s="20">
        <f t="shared" si="0"/>
        <v>4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D49" s="20">
        <v>1</v>
      </c>
      <c r="E49" s="20">
        <v>4</v>
      </c>
      <c r="G49" s="20">
        <v>3</v>
      </c>
      <c r="H49" s="20">
        <v>5</v>
      </c>
      <c r="I49" s="20">
        <v>5</v>
      </c>
      <c r="L49" s="20">
        <v>4</v>
      </c>
      <c r="N49" s="20">
        <f t="shared" si="0"/>
        <v>24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H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1</v>
      </c>
      <c r="L69" s="20">
        <v>2</v>
      </c>
      <c r="N69" s="20">
        <f t="shared" si="1"/>
        <v>5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3</v>
      </c>
      <c r="L75" s="20">
        <v>1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11</v>
      </c>
      <c r="N76" s="20">
        <f t="shared" si="1"/>
        <v>11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J104" s="20">
        <v>1</v>
      </c>
      <c r="N104" s="20">
        <f t="shared" si="1"/>
        <v>3</v>
      </c>
    </row>
    <row r="105" spans="1:14" x14ac:dyDescent="0.25">
      <c r="A105" s="11">
        <v>159</v>
      </c>
      <c r="B105" s="9" t="s">
        <v>102</v>
      </c>
      <c r="E105" s="20">
        <v>2</v>
      </c>
      <c r="G105" s="20">
        <v>37</v>
      </c>
      <c r="K105" s="20">
        <v>4</v>
      </c>
      <c r="L105" s="20">
        <v>14</v>
      </c>
      <c r="N105" s="20">
        <f t="shared" si="1"/>
        <v>57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H109" s="20">
        <v>1</v>
      </c>
      <c r="N109" s="20">
        <f t="shared" si="1"/>
        <v>3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G115" s="20">
        <v>1</v>
      </c>
      <c r="N115" s="20">
        <f t="shared" si="1"/>
        <v>1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3</v>
      </c>
      <c r="H126" s="20">
        <v>20</v>
      </c>
      <c r="I126" s="20">
        <v>5</v>
      </c>
      <c r="N126" s="20">
        <f t="shared" si="1"/>
        <v>28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2</v>
      </c>
      <c r="N145" s="20">
        <f t="shared" si="2"/>
        <v>2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2</v>
      </c>
      <c r="H164" s="20">
        <v>4</v>
      </c>
      <c r="K164" s="20">
        <v>2</v>
      </c>
      <c r="L164" s="20">
        <v>2</v>
      </c>
      <c r="N164" s="20">
        <f t="shared" si="2"/>
        <v>10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12</v>
      </c>
      <c r="N177" s="20">
        <f t="shared" si="2"/>
        <v>12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53</v>
      </c>
      <c r="N186" s="20">
        <f t="shared" si="2"/>
        <v>53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8</v>
      </c>
      <c r="N200" s="20">
        <f t="shared" si="3"/>
        <v>8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5</v>
      </c>
      <c r="H210" s="20">
        <v>6</v>
      </c>
      <c r="I210" s="20">
        <v>14</v>
      </c>
      <c r="K210" s="20">
        <v>16</v>
      </c>
      <c r="L210" s="20">
        <v>3</v>
      </c>
      <c r="N210" s="20">
        <f t="shared" si="3"/>
        <v>44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J214" s="20">
        <v>1</v>
      </c>
      <c r="N214" s="20">
        <f t="shared" si="3"/>
        <v>1</v>
      </c>
    </row>
    <row r="215" spans="1:14" x14ac:dyDescent="0.25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2</v>
      </c>
      <c r="H237" s="20">
        <v>2</v>
      </c>
      <c r="I237" s="20">
        <v>1</v>
      </c>
      <c r="N237" s="20">
        <f t="shared" si="3"/>
        <v>7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7</v>
      </c>
      <c r="I240" s="20">
        <v>6</v>
      </c>
      <c r="K240" s="20">
        <v>20</v>
      </c>
      <c r="M240" s="20">
        <v>12</v>
      </c>
      <c r="N240" s="20">
        <f t="shared" si="3"/>
        <v>45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1</v>
      </c>
      <c r="E243" s="20">
        <v>1</v>
      </c>
      <c r="F243" s="20">
        <v>3</v>
      </c>
      <c r="K243" s="20">
        <v>4</v>
      </c>
      <c r="N243" s="20">
        <f t="shared" si="3"/>
        <v>9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J249" s="20">
        <v>1</v>
      </c>
      <c r="N249" s="20">
        <f t="shared" si="3"/>
        <v>1</v>
      </c>
    </row>
    <row r="250" spans="1:14" x14ac:dyDescent="0.25">
      <c r="A250" s="11">
        <v>378</v>
      </c>
      <c r="B250" s="9" t="s">
        <v>247</v>
      </c>
      <c r="J250" s="20">
        <v>1</v>
      </c>
      <c r="M250" s="20">
        <v>2</v>
      </c>
      <c r="N250" s="20">
        <f t="shared" si="3"/>
        <v>3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G260" s="20">
        <v>70</v>
      </c>
      <c r="N260" s="20">
        <f t="shared" ref="N260:N323" si="4">SUM(C260+D260+E260+F260+G260+H260+I260+J260+K260+L260+M260)</f>
        <v>70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2</v>
      </c>
      <c r="K264" s="20">
        <v>1</v>
      </c>
      <c r="M264" s="20">
        <v>1</v>
      </c>
      <c r="N264" s="20">
        <f t="shared" si="4"/>
        <v>4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H269" s="20">
        <v>1</v>
      </c>
      <c r="J269" s="20">
        <v>1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3</v>
      </c>
      <c r="H273" s="20">
        <v>2</v>
      </c>
      <c r="J273" s="20">
        <v>2</v>
      </c>
      <c r="L273" s="20">
        <v>1</v>
      </c>
      <c r="M273" s="20">
        <v>2</v>
      </c>
      <c r="N273" s="20">
        <f t="shared" si="4"/>
        <v>10</v>
      </c>
    </row>
    <row r="274" spans="1:14" x14ac:dyDescent="0.25">
      <c r="A274" s="11">
        <v>423</v>
      </c>
      <c r="B274" s="9" t="s">
        <v>271</v>
      </c>
      <c r="M274" s="20">
        <v>1</v>
      </c>
      <c r="N274" s="20">
        <f t="shared" si="4"/>
        <v>1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H276" s="20">
        <v>1</v>
      </c>
      <c r="N276" s="20">
        <f t="shared" si="4"/>
        <v>1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1</v>
      </c>
      <c r="H278" s="20">
        <v>2</v>
      </c>
      <c r="K278" s="20">
        <v>1</v>
      </c>
      <c r="L278" s="20">
        <v>3</v>
      </c>
      <c r="M278" s="20">
        <v>1</v>
      </c>
      <c r="N278" s="20">
        <f t="shared" si="4"/>
        <v>8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4</v>
      </c>
      <c r="J287" s="20">
        <v>2</v>
      </c>
      <c r="N287" s="20">
        <f t="shared" si="4"/>
        <v>6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J292" s="20">
        <v>2</v>
      </c>
      <c r="L292" s="20">
        <v>2</v>
      </c>
      <c r="M292" s="20">
        <v>1</v>
      </c>
      <c r="N292" s="20">
        <f t="shared" si="4"/>
        <v>7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1</v>
      </c>
      <c r="E297" s="20">
        <v>3</v>
      </c>
      <c r="H297" s="20">
        <v>1</v>
      </c>
      <c r="J297" s="20">
        <v>1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H299" s="20">
        <v>2</v>
      </c>
      <c r="I299" s="20">
        <v>35</v>
      </c>
      <c r="M299" s="20">
        <v>2</v>
      </c>
      <c r="N299" s="20">
        <f t="shared" si="4"/>
        <v>39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J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E305" s="20">
        <v>2</v>
      </c>
      <c r="H305" s="20">
        <v>1</v>
      </c>
      <c r="J305" s="20">
        <v>2</v>
      </c>
      <c r="K305" s="20">
        <v>1</v>
      </c>
      <c r="M305" s="20">
        <v>1</v>
      </c>
      <c r="N305" s="20">
        <f t="shared" si="4"/>
        <v>8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H319" s="20">
        <v>1</v>
      </c>
      <c r="J319" s="20">
        <v>1</v>
      </c>
      <c r="K319" s="20">
        <v>1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D337" s="20">
        <v>1</v>
      </c>
      <c r="E337" s="20">
        <v>1</v>
      </c>
      <c r="L337" s="20">
        <v>1</v>
      </c>
      <c r="N337" s="20">
        <f t="shared" si="5"/>
        <v>3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H342" s="20">
        <v>5</v>
      </c>
      <c r="L342" s="20">
        <v>5</v>
      </c>
      <c r="M342" s="20">
        <v>2</v>
      </c>
      <c r="N342" s="20">
        <f t="shared" si="5"/>
        <v>16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K344" s="20">
        <v>2</v>
      </c>
      <c r="N344" s="20">
        <f t="shared" si="5"/>
        <v>2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K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  <row r="366" spans="1:14" x14ac:dyDescent="0.25">
      <c r="N366" s="20">
        <f>SUM(N3:N365)</f>
        <v>857</v>
      </c>
    </row>
    <row r="367" spans="1:14" x14ac:dyDescent="0.25">
      <c r="N367" s="20">
        <f>COUNTIF(N3:N362,"&gt;0")</f>
        <v>56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2019-04-27T13:52:23Z</dcterms:modified>
</cp:coreProperties>
</file>