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CC4A84BC-998F-4EB8-825F-CF277C7BCF64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" authorId="0" shapeId="0" xr:uid="{E19EBB60-7179-415E-ADB3-D0C9CDCA04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young.</t>
        </r>
      </text>
    </comment>
    <comment ref="F5" authorId="0" shapeId="0" xr:uid="{965C7EB8-13A0-4427-B493-0881CFD795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22 young.</t>
        </r>
      </text>
    </comment>
    <comment ref="H5" authorId="0" shapeId="0" xr:uid="{A22C0E36-CF32-439D-9171-5CFB0BE82C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27 young.</t>
        </r>
      </text>
    </comment>
    <comment ref="J5" authorId="0" shapeId="0" xr:uid="{16246992-9EDC-4DE7-806B-865BC1D28B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 of 6 each. I'm sure there are more but the vegetation has grown so much it is difficult to pick them up.</t>
        </r>
      </text>
    </comment>
    <comment ref="K5" authorId="0" shapeId="0" xr:uid="{593E2CBA-6713-41B9-8B09-347600FBA7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5 recently hatched young.</t>
        </r>
      </text>
    </comment>
    <comment ref="K6" authorId="0" shapeId="0" xr:uid="{6C6D521F-4DAB-4713-BC81-CBA0EAE99A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young but unable to get an accurate count.</t>
        </r>
      </text>
    </comment>
    <comment ref="F7" authorId="0" shapeId="0" xr:uid="{2A02FD38-BAC7-465E-B5E0-81AD1ED433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28 small young.</t>
        </r>
      </text>
    </comment>
    <comment ref="H7" authorId="0" shapeId="0" xr:uid="{78771D63-8A8E-4B5D-B43F-8A11345BED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12 young.</t>
        </r>
      </text>
    </comment>
    <comment ref="F13" authorId="0" shapeId="0" xr:uid="{E88E5F07-5FA7-4910-895D-95C2B285AF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saw one bird. I'm guessing the eggs have hatched and the family are not in view.</t>
        </r>
      </text>
    </comment>
    <comment ref="J16" authorId="0" shapeId="0" xr:uid="{66BC262F-E5C9-43C9-8291-7C29484DBD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young.</t>
        </r>
      </text>
    </comment>
    <comment ref="F27" authorId="0" shapeId="0" xr:uid="{08227CE6-9C3C-412C-9F34-B456E724B5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5 young.</t>
        </r>
      </text>
    </comment>
    <comment ref="K27" authorId="0" shapeId="0" xr:uid="{E6B87A84-B82A-4CD3-A9B4-D14CD8A553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abrood of 5.</t>
        </r>
      </text>
    </comment>
    <comment ref="J57" authorId="0" shapeId="0" xr:uid="{3B88C1A6-F93F-4D93-9BB0-5CB4CB27D2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</t>
        </r>
      </text>
    </comment>
    <comment ref="K57" authorId="0" shapeId="0" xr:uid="{586A201C-0FFE-43D6-94A0-9A05BE7D50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</t>
        </r>
      </text>
    </comment>
    <comment ref="F68" authorId="0" shapeId="0" xr:uid="{9F8F0A2A-BF60-4879-951A-6E708448DB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broods.</t>
        </r>
      </text>
    </comment>
    <comment ref="G68" authorId="0" shapeId="0" xr:uid="{FB2AE5AA-E1AD-4078-AF67-C03A285AAE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K68" authorId="0" shapeId="0" xr:uid="{F13CB3D4-385E-4303-8005-B1945C2171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 2 broods.</t>
        </r>
      </text>
    </comment>
    <comment ref="F74" authorId="0" shapeId="0" xr:uid="{8F973A22-EA63-4BF6-AB55-1734FE534A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broods riding on the adults backs.</t>
        </r>
      </text>
    </comment>
    <comment ref="K74" authorId="0" shapeId="0" xr:uid="{19B4A341-DBC0-47D0-A315-21C60A6E98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young on adults back.</t>
        </r>
      </text>
    </comment>
    <comment ref="M141" authorId="0" shapeId="0" xr:uid="{FBDA7EE7-F34B-44AF-AEF4-A1EA31D9AC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 present with young but not counted.</t>
        </r>
      </text>
    </comment>
    <comment ref="J217" authorId="0" shapeId="0" xr:uid="{9677390B-926A-4923-A565-BBBFA80916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in the morning.</t>
        </r>
      </text>
    </comment>
    <comment ref="K231" authorId="0" shapeId="0" xr:uid="{0CB1BC43-806D-4935-8A7D-3FD8762E10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male.</t>
        </r>
      </text>
    </comment>
    <comment ref="G269" authorId="0" shapeId="0" xr:uid="{906D2E58-FE38-4F0C-B9CF-480E010F89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69" authorId="0" shapeId="0" xr:uid="{39F04EFC-7E02-480B-BD79-E766C94757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77" authorId="0" shapeId="0" xr:uid="{E1ECFBBE-3279-4A55-A939-B61C0C800C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77" authorId="0" shapeId="0" xr:uid="{0EDA60D9-427A-4F13-8432-E9D0154B6D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84" authorId="0" shapeId="0" xr:uid="{1B2ACB94-A01A-4F6D-9553-490E6A40DE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 singing</t>
        </r>
      </text>
    </comment>
    <comment ref="J284" authorId="0" shapeId="0" xr:uid="{9E302030-7BD5-4CB2-8B0A-8C0B57B3BC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K284" authorId="0" shapeId="0" xr:uid="{8186DDA7-F1A4-4149-B910-A91FC99DA8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G291" authorId="0" shapeId="0" xr:uid="{D8DF11DA-16A0-4FA4-A827-EA5DCB44F4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291" authorId="0" shapeId="0" xr:uid="{AF4D183F-FC89-4284-818C-748541D2ED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292" authorId="0" shapeId="0" xr:uid="{E754F890-7A49-4BB0-96A0-7B2DAF9E59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94" authorId="0" shapeId="0" xr:uid="{897E6C84-DF5D-4CA3-957E-D4C86F84E5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95" authorId="0" shapeId="0" xr:uid="{0D2EB301-E2B7-413C-8998-A523DB10C7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5" authorId="0" shapeId="0" xr:uid="{9AB8EB69-89D0-4DC6-8180-88845472F1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5" authorId="0" shapeId="0" xr:uid="{C5109CDA-2C67-47EE-8514-56F27F7D4E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G299" authorId="0" shapeId="0" xr:uid="{30E6C0F6-027B-4AEF-AEE8-06673C76D0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9" authorId="0" shapeId="0" xr:uid="{776CA1BE-063A-44FA-B6B5-0FEF9DF362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9" authorId="0" shapeId="0" xr:uid="{5B7FFA27-AB45-40FA-8FB8-1EA3111748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G308" authorId="0" shapeId="0" xr:uid="{0D5E7052-8703-4E03-B0ED-498FECF63F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308" authorId="0" shapeId="0" xr:uid="{BD1CB7C7-1E75-419A-8588-6758519EE4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313" authorId="0" shapeId="0" xr:uid="{F1C27773-897F-4FE8-B0C7-882DA2DE9C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J331" authorId="0" shapeId="0" xr:uid="{A56D6796-FF7B-4C40-A1E7-FBEAF0A052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331" authorId="0" shapeId="0" xr:uid="{120608F7-ED08-4EE7-835A-A2BF224890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345" authorId="0" shapeId="0" xr:uid="{7DAC40C0-EE8C-43E1-A45E-EAA3481C85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373" authorId="0" shapeId="0" xr:uid="{57AD93E3-81C3-47FC-8A36-AA6A234873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Greylag/Canada
1 Greylag/Rossi'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<sst xmlns="http://schemas.openxmlformats.org/spreadsheetml/2006/main" count="385" uniqueCount="385">
  <si>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</si>
  <si>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</si>
  <si>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</si>
  <si>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</si>
  <si>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</si>
  <si>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</si>
  <si>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</si>
  <si>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</si>
  <si>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</si>
  <si>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</si>
  <si>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</si>
  <si>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</si>
  <si>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</si>
  <si>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</si>
  <si>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</si>
  <si>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</si>
  <si>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</si>
  <si>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</si>
  <si>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</si>
  <si>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</si>
  <si>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</si>
  <si>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</si>
  <si>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</si>
  <si>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</si>
  <si>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</si>
  <si>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</si>
  <si>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</si>
  <si>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</si>
  <si>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</si>
  <si>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</si>
  <si>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</si>
  <si>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</si>
  <si>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</si>
  <si>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</si>
  <si>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</si>
  <si>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</si>
  <si>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</si>
  <si>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</si>
  <si>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</si>
  <si>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</si>
  <si>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</si>
  <si>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</si>
  <si>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</si>
  <si>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</si>
  <si>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</si>
  <si>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</si>
  <si>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</si>
  <si>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</si>
  <si>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</si>
  <si>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</si>
  <si>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</si>
  <si>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</si>
  <si>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</si>
  <si>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</si>
  <si>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</si>
  <si>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</si>
  <si>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</si>
  <si>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</si>
  <si>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</si>
  <si>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</si>
  <si>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</si>
  <si>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</si>
  <si>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</si>
  <si>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</si>
  <si>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</si>
  <si>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</si>
  <si>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</si>
  <si>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</si>
  <si>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</si>
  <si>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</si>
  <si>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</si>
  <si>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</si>
  <si>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</si>
  <si>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</si>
  <si>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</si>
  <si>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</si>
  <si>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</si>
  <si>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</si>
  <si>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</si>
  <si>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</si>
  <si>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</si>
  <si>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</si>
  <si>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</si>
  <si>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</si>
  <si>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</si>
  <si>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</si>
  <si>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</si>
  <si>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</si>
  <si>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</si>
  <si>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</si>
  <si>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</si>
  <si>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</si>
  <si>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</si>
  <si>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</si>
  <si>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</si>
  <si>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</si>
  <si>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</si>
  <si>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</si>
  <si>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</si>
  <si>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</si>
  <si>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</si>
  <si>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</si>
  <si>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</si>
  <si>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</si>
  <si>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</si>
  <si>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</si>
  <si>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</si>
  <si>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</si>
  <si>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</si>
  <si>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</si>
  <si>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</si>
  <si>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</si>
  <si>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</si>
  <si>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</si>
  <si>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</si>
  <si>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</si>
  <si>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</si>
  <si>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</si>
  <si>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</si>
  <si>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</si>
  <si>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</si>
  <si>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</si>
  <si>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</si>
  <si>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</si>
  <si>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</si>
  <si>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</si>
  <si>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</si>
  <si>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</si>
  <si>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</si>
  <si>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</si>
  <si>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</si>
  <si>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</si>
  <si>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</si>
  <si>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</si>
  <si>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</si>
  <si>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</si>
  <si>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</si>
  <si>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</si>
  <si>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</si>
  <si>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</si>
  <si>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</si>
  <si>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</si>
  <si>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</si>
  <si>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</si>
  <si>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</si>
  <si>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</si>
  <si>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</si>
  <si>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</si>
  <si>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</si>
  <si>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</si>
  <si>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</si>
  <si>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</si>
  <si>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</si>
  <si>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</si>
  <si>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</si>
  <si>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</si>
  <si>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</si>
  <si>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</si>
  <si>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</si>
  <si>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</si>
  <si>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</si>
  <si>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</si>
  <si>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</si>
  <si>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</si>
  <si>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</si>
  <si>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</si>
  <si>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</si>
  <si>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</si>
  <si>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</si>
  <si>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</si>
  <si>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</si>
  <si>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</si>
  <si>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</si>
  <si>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</si>
  <si>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</si>
  <si>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</si>
  <si>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</si>
  <si>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</si>
  <si>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</si>
  <si>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</si>
  <si>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</si>
  <si>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</si>
  <si>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</si>
  <si>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</si>
  <si>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</si>
  <si>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</si>
  <si>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</si>
  <si>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</si>
  <si>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</si>
  <si>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</si>
  <si>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</si>
  <si>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</si>
  <si>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</si>
  <si>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</si>
  <si>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</si>
  <si>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</si>
  <si>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</si>
  <si>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</si>
  <si>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</si>
  <si>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</si>
  <si>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</si>
  <si>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</si>
  <si>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</si>
  <si>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</si>
  <si>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</si>
  <si>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</si>
  <si>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</si>
  <si>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</si>
  <si>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</si>
  <si>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</si>
  <si>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</si>
  <si>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</si>
  <si>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</si>
  <si>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</si>
  <si>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</si>
  <si>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</si>
  <si>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</si>
  <si>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</si>
  <si>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</si>
  <si>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</si>
  <si>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</si>
  <si>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</si>
  <si>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</si>
  <si>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</si>
  <si>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</si>
  <si>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</si>
  <si>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</si>
  <si>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</si>
  <si>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</si>
  <si>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</si>
  <si>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</si>
  <si>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</si>
  <si>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</si>
  <si>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</si>
  <si>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</si>
  <si>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</si>
  <si>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</si>
  <si>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</si>
  <si>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</si>
  <si>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</si>
  <si>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</si>
  <si>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</si>
  <si>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</si>
  <si>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</si>
  <si>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</si>
  <si>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</si>
  <si>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</si>
  <si>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</si>
  <si>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</si>
  <si>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</si>
  <si>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</si>
  <si>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</si>
  <si>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</si>
  <si>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</si>
  <si>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</si>
  <si>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</si>
  <si>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</si>
  <si>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</si>
  <si>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</si>
  <si>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</si>
  <si>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</si>
  <si>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</si>
  <si>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</si>
  <si>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</si>
  <si>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</si>
  <si>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</si>
  <si>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</si>
  <si>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</si>
  <si>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</si>
  <si>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</si>
  <si>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</si>
  <si>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</si>
  <si>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</si>
  <si>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</si>
  <si>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</si>
  <si>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</si>
  <si>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</si>
  <si>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</si>
  <si>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</si>
  <si>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</si>
  <si>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</si>
  <si>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</si>
  <si>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</si>
  <si>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</si>
  <si>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</si>
  <si>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</si>
  <si>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</si>
  <si>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</si>
  <si>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</si>
  <si>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</si>
  <si>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</si>
  <si>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</si>
  <si>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</si>
  <si>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</si>
  <si>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</si>
  <si>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</si>
  <si>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</si>
  <si>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</si>
  <si>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</si>
  <si>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</si>
  <si>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</si>
  <si>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</si>
  <si>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</si>
  <si>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</si>
  <si>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</si>
  <si>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</si>
  <si>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</si>
  <si>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</si>
  <si>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</si>
  <si>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</si>
  <si>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</si>
  <si>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</si>
  <si>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</si>
  <si>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</si>
  <si>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</si>
  <si>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</si>
  <si>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</si>
  <si>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</si>
  <si>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</si>
  <si>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</si>
  <si>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</si>
  <si>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</si>
  <si>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</si>
  <si>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</si>
  <si>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</si>
  <si>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</si>
  <si>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</si>
  <si>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</si>
  <si>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</si>
  <si>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</si>
  <si>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</si>
  <si>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</si>
  <si>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</si>
  <si>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</si>
  <si>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</si>
  <si>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</si>
  <si>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</si>
  <si>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</si>
  <si>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</si>
  <si>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</si>
  <si>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</si>
  <si>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</si>
  <si>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</si>
  <si>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</si>
  <si>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</si>
  <si>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</si>
  <si>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</si>
  <si>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</si>
  <si>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</si>
  <si>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</si>
  <si>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</si>
  <si>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</si>
  <si>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</si>
  <si>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</si>
  <si>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</si>
  <si>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</si>
  <si>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</si>
  <si>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</si>
  <si>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</si>
  <si>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</si>
  <si>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</si>
  <si>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</si>
  <si>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</si>
  <si>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</si>
  <si>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</si>
  <si>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</si>
  <si>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</si>
  <si>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</si>
  <si>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</si>
  <si>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</si>
  <si>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</si>
  <si>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</si>
  <si>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</si>
  <si>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</si>
  <si>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</si>
  <si>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</si>
  <si>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</si>
  <si>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</si>
  <si>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</si>
  <si>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</si>
  <si>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</si>
  <si>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</si>
  <si>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</si>
  <si>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</si>
  <si>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26.05.2023 - BSM - 07.35 to 11.55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</si>
</sst>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N2" sqref="N2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384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D5" s="1">
        <v>2</v>
      </c>
      <c r="F5" s="1">
        <v>57</v>
      </c>
      <c r="H5" s="1">
        <v>21</v>
      </c>
      <c r="J5" s="1">
        <v>4</v>
      </c>
      <c r="K5" s="1">
        <v>32</v>
      </c>
      <c r="M5" s="1">
        <f t="shared" si="0"/>
        <v>116</v>
      </c>
    </row>
    <row r="6" spans="1:13" x14ac:dyDescent="0.25">
      <c r="A6" s="5" t="s">
        <v>14</v>
      </c>
      <c r="K6" s="1">
        <v>48</v>
      </c>
      <c r="M6" s="1">
        <f t="shared" si="0"/>
        <v>48</v>
      </c>
    </row>
    <row r="7" spans="1:13" x14ac:dyDescent="0.25">
      <c r="A7" s="5" t="s">
        <v>15</v>
      </c>
      <c r="E7" s="1">
        <v>11</v>
      </c>
      <c r="F7" s="1">
        <v>34</v>
      </c>
      <c r="H7" s="1">
        <v>6</v>
      </c>
      <c r="M7" s="1">
        <f t="shared" si="0"/>
        <v>51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1</v>
      </c>
      <c r="K13" s="1">
        <v>1</v>
      </c>
      <c r="M13" s="1">
        <f t="shared" si="0"/>
        <v>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1</v>
      </c>
      <c r="J16" s="1">
        <v>2</v>
      </c>
      <c r="M16" s="1">
        <f t="shared" si="0"/>
        <v>3</v>
      </c>
    </row>
    <row r="17" spans="1:13" x14ac:dyDescent="0.25">
      <c r="A17" s="5" t="s">
        <v>25</v>
      </c>
      <c r="F17" s="1">
        <v>2</v>
      </c>
      <c r="K17" s="1">
        <v>1</v>
      </c>
      <c r="M17" s="1">
        <f t="shared" si="0"/>
        <v>3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6</v>
      </c>
      <c r="K22" s="1">
        <v>2</v>
      </c>
      <c r="M22" s="1">
        <f t="shared" si="0"/>
        <v>8</v>
      </c>
    </row>
    <row r="23" spans="1:13" x14ac:dyDescent="0.25">
      <c r="A23" s="5" t="s">
        <v>31</v>
      </c>
      <c r="F23" s="1">
        <v>22</v>
      </c>
      <c r="J23" s="1">
        <v>5</v>
      </c>
      <c r="K23" s="1">
        <v>8</v>
      </c>
      <c r="M23" s="1">
        <f t="shared" si="0"/>
        <v>35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17</v>
      </c>
      <c r="H27" s="1">
        <v>2</v>
      </c>
      <c r="K27" s="1">
        <v>8</v>
      </c>
      <c r="M27" s="1">
        <f t="shared" si="0"/>
        <v>27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2</v>
      </c>
      <c r="K32" s="1">
        <v>1</v>
      </c>
      <c r="M32" s="1">
        <f t="shared" si="0"/>
        <v>3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16</v>
      </c>
      <c r="K35" s="1">
        <v>2</v>
      </c>
      <c r="M35" s="1">
        <f t="shared" si="0"/>
        <v>18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3</v>
      </c>
      <c r="J49" s="1">
        <v>2</v>
      </c>
      <c r="M49" s="1">
        <f t="shared" si="0"/>
        <v>5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J57" s="1">
        <v>1</v>
      </c>
      <c r="K57" s="1">
        <v>1</v>
      </c>
      <c r="M57" s="1">
        <f t="shared" si="0"/>
        <v>2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3</v>
      </c>
      <c r="K60" s="1">
        <v>1</v>
      </c>
      <c r="M60" s="1">
        <f t="shared" si="0"/>
        <v>4</v>
      </c>
    </row>
    <row r="61" spans="1:13" x14ac:dyDescent="0.25">
      <c r="A61" s="5" t="s">
        <v>213</v>
      </c>
      <c r="G61" s="1">
        <v>4</v>
      </c>
      <c r="J61" s="1">
        <v>2</v>
      </c>
      <c r="M61" s="1">
        <f t="shared" si="0"/>
        <v>6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2</v>
      </c>
      <c r="K67" s="1">
        <v>4</v>
      </c>
      <c r="M67" s="1">
        <f t="shared" si="0"/>
        <v>10</v>
      </c>
    </row>
    <row r="68" spans="1:13" x14ac:dyDescent="0.25">
      <c r="A68" s="5" t="s">
        <v>112</v>
      </c>
      <c r="F68" s="1">
        <v>17</v>
      </c>
      <c r="G68" s="1">
        <v>2</v>
      </c>
      <c r="K68" s="1">
        <v>6</v>
      </c>
      <c r="M68" s="1">
        <f t="shared" ref="M68:M131" si="1">SUM(B68+C68+D68+E68+F68+G68+H68+I68+J68+K68+L68)</f>
        <v>25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2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2</v>
      </c>
      <c r="K78" s="1">
        <v>1</v>
      </c>
      <c r="M78" s="1">
        <f t="shared" si="1"/>
        <v>3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4</v>
      </c>
      <c r="G81" s="1">
        <v>5</v>
      </c>
      <c r="M81" s="1">
        <f t="shared" si="1"/>
        <v>9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3</v>
      </c>
      <c r="K129" s="1">
        <v>3</v>
      </c>
      <c r="M129" s="1">
        <f t="shared" si="1"/>
        <v>6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6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M141" s="1">
        <f t="shared" si="2"/>
        <v>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2</v>
      </c>
      <c r="M156" s="1">
        <f t="shared" si="2"/>
        <v>2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3</v>
      </c>
      <c r="M163" s="1">
        <f t="shared" si="2"/>
        <v>3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11</v>
      </c>
      <c r="M188" s="1">
        <f t="shared" si="2"/>
        <v>11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si="2"/>
        <v>0</v>
      </c>
    </row>
    <row r="197" spans="1:13" x14ac:dyDescent="0.25">
      <c r="A197" s="5" t="s">
        <v>82</v>
      </c>
      <c r="M197" s="1">
        <f t="shared" ref="M197:M261" si="3">SUM(B197+C197+D197+E197+F197+G197+H197+I197+J197+K197+L197)</f>
        <v>0</v>
      </c>
    </row>
    <row r="198" spans="1:13" x14ac:dyDescent="0.25">
      <c r="A198" s="5" t="s">
        <v>83</v>
      </c>
      <c r="M198" s="1">
        <f t="shared" si="3"/>
        <v>0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J201" s="1">
        <v>1</v>
      </c>
      <c r="M201" s="1">
        <f t="shared" si="3"/>
        <v>1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J217" s="1">
        <v>2</v>
      </c>
      <c r="M217" s="1">
        <f t="shared" si="3"/>
        <v>2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K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J244" s="1">
        <v>1</v>
      </c>
      <c r="M244" s="1">
        <f t="shared" si="3"/>
        <v>1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G246" s="1">
        <v>4</v>
      </c>
      <c r="J246" s="1">
        <v>2</v>
      </c>
      <c r="M246" s="1">
        <f t="shared" si="3"/>
        <v>6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J249" s="1">
        <v>2</v>
      </c>
      <c r="M249" s="1">
        <f t="shared" si="3"/>
        <v>2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K258" s="1">
        <v>1</v>
      </c>
      <c r="M258" s="1">
        <f t="shared" si="3"/>
        <v>1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si="3"/>
        <v>0</v>
      </c>
    </row>
    <row r="262" spans="1:13" x14ac:dyDescent="0.25">
      <c r="A262" s="5" t="s">
        <v>265</v>
      </c>
      <c r="M262" s="1">
        <f t="shared" ref="M262:M325" si="4">SUM(B262+C262+D262+E262+F262+G262+H262+I262+J262+K262+L262)</f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F265" s="1">
        <v>10</v>
      </c>
      <c r="M265" s="1">
        <f t="shared" si="4"/>
        <v>10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J269" s="1">
        <v>1</v>
      </c>
      <c r="M269" s="1">
        <f t="shared" si="4"/>
        <v>2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K277" s="1">
        <v>1</v>
      </c>
      <c r="M277" s="1">
        <f t="shared" si="4"/>
        <v>2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G284" s="1">
        <v>5</v>
      </c>
      <c r="J284" s="1">
        <v>4</v>
      </c>
      <c r="K284" s="1">
        <v>4</v>
      </c>
      <c r="M284" s="1">
        <f t="shared" si="4"/>
        <v>13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G291" s="1">
        <v>1</v>
      </c>
      <c r="K291" s="1">
        <v>1</v>
      </c>
      <c r="M291" s="1">
        <f t="shared" si="4"/>
        <v>2</v>
      </c>
    </row>
    <row r="292" spans="1:13" x14ac:dyDescent="0.25">
      <c r="A292" s="5" t="s">
        <v>292</v>
      </c>
      <c r="K292" s="1">
        <v>1</v>
      </c>
      <c r="M292" s="1">
        <f t="shared" si="4"/>
        <v>1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G294" s="1">
        <v>1</v>
      </c>
      <c r="M294" s="1">
        <f t="shared" si="4"/>
        <v>1</v>
      </c>
    </row>
    <row r="295" spans="1:13" x14ac:dyDescent="0.25">
      <c r="A295" s="5" t="s">
        <v>295</v>
      </c>
      <c r="G295" s="1">
        <v>2</v>
      </c>
      <c r="J295" s="1">
        <v>2</v>
      </c>
      <c r="K295" s="1">
        <v>3</v>
      </c>
      <c r="M295" s="1">
        <f t="shared" si="4"/>
        <v>7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J299" s="1">
        <v>2</v>
      </c>
      <c r="K299" s="1">
        <v>4</v>
      </c>
      <c r="M299" s="1">
        <f t="shared" si="4"/>
        <v>8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G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K308" s="1">
        <v>1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K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si="4"/>
        <v>0</v>
      </c>
    </row>
    <row r="326" spans="1:13" x14ac:dyDescent="0.25">
      <c r="A326" s="5" t="s">
        <v>325</v>
      </c>
      <c r="M326" s="1">
        <f t="shared" ref="M326:M373" si="5">SUM(B326+C326+D326+E326+F326+G326+H326+I326+J326+K326+L326)</f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J331" s="1">
        <v>1</v>
      </c>
      <c r="K331" s="1">
        <v>1</v>
      </c>
      <c r="M331" s="1">
        <f t="shared" si="5"/>
        <v>2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2</v>
      </c>
      <c r="M345" s="1">
        <f t="shared" si="5"/>
        <v>2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G352" s="1">
        <v>2</v>
      </c>
      <c r="K352" s="1">
        <v>1</v>
      </c>
      <c r="M352" s="1">
        <f t="shared" si="5"/>
        <v>3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J354" s="1">
        <v>2</v>
      </c>
      <c r="M354" s="1">
        <f t="shared" si="5"/>
        <v>2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J360" s="1">
        <v>4</v>
      </c>
      <c r="K360" s="1">
        <v>4</v>
      </c>
      <c r="M360" s="1">
        <f t="shared" si="5"/>
        <v>10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K371" s="1">
        <v>1</v>
      </c>
      <c r="M371" s="1">
        <f t="shared" si="5"/>
        <v>1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F373" s="1">
        <v>2</v>
      </c>
      <c r="M373" s="1">
        <f t="shared" si="5"/>
        <v>2</v>
      </c>
    </row>
    <row r="376" spans="1:13" x14ac:dyDescent="0.25">
      <c r="M376" s="1">
        <f>SUM(M2:M373)</f>
        <v>498</v>
      </c>
    </row>
    <row r="377" spans="1:13" x14ac:dyDescent="0.25">
      <c r="M377" s="1">
        <f>COUNTIF(M2:M373,"&gt;0")</f>
        <v>51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2023-06-05T09:49:25Z</dcterms:modified>
</cp:coreProperties>
</file>