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lovely still and sunny day accompnied by GAR. </t>
        </r>
      </text>
    </comment>
    <comment ref="M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3 young which almost certainly had 5 when Peter saw them on Monday trying to get to the lake from the North Belt and helped them through the fence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still on nest</t>
        </r>
      </text>
    </comment>
    <comment ref="N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pair at the Fish &amp; Duck with 8 about the same age as the KFB family seen today.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males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into compartment 5</t>
        </r>
      </text>
    </comment>
    <comment ref="H8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displaying and nest building.</t>
        </r>
      </text>
    </comment>
    <comment ref="H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circling together over project.</t>
        </r>
      </text>
    </comment>
    <comment ref="L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in reedbed before flying off south.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single unknown Crane arrived 13.00 and still present at 17.40.</t>
        </r>
      </text>
    </comment>
    <comment ref="G1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in late afternoon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Aframe nest box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bottom of mound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by the quarry but part of territory in the Rough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out of roost at dawn. GAR.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<sst xmlns="http://schemas.openxmlformats.org/spreadsheetml/2006/main" count="376" uniqueCount="376">
  <si>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</si>
  <si>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</si>
  <si>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</si>
  <si>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</si>
  <si>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</si>
  <si>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</si>
  <si>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</si>
  <si>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</si>
  <si>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</si>
  <si>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</si>
  <si>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</si>
  <si>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</si>
  <si>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</si>
  <si>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</si>
  <si>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</si>
  <si>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</si>
  <si>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</si>
  <si>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</si>
  <si>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</si>
  <si>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</si>
  <si>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</si>
  <si>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</si>
  <si>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</si>
  <si>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</si>
  <si>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</si>
  <si>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</si>
  <si>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</si>
  <si>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</si>
  <si>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</si>
  <si>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</si>
  <si>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</si>
  <si>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</si>
  <si>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</si>
  <si>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</si>
  <si>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</si>
  <si>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</si>
  <si>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</si>
  <si>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</si>
  <si>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</si>
  <si>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</si>
  <si>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</si>
  <si>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</si>
  <si>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</si>
  <si>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</si>
  <si>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</si>
  <si>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</si>
  <si>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</si>
  <si>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</si>
  <si>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</si>
  <si>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</si>
  <si>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</si>
  <si>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</si>
  <si>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</si>
  <si>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</si>
  <si>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</si>
  <si>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</si>
  <si>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</si>
  <si>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</si>
  <si>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</si>
  <si>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</si>
  <si>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</si>
  <si>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</si>
  <si>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</si>
  <si>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</si>
  <si>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</si>
  <si>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</si>
  <si>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</si>
  <si>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</si>
  <si>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</si>
  <si>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</si>
  <si>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</si>
  <si>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</si>
  <si>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</si>
  <si>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</si>
  <si>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</si>
  <si>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</si>
  <si>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</si>
  <si>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</si>
  <si>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</si>
  <si>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</si>
  <si>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</si>
  <si>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</si>
  <si>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</si>
  <si>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</si>
  <si>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</si>
  <si>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</si>
  <si>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</si>
  <si>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</si>
  <si>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</si>
  <si>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</si>
  <si>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</si>
  <si>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</si>
  <si>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</si>
  <si>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</si>
  <si>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</si>
  <si>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</si>
  <si>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</si>
  <si>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</si>
  <si>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</si>
  <si>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</si>
  <si>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</si>
  <si>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</si>
  <si>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</si>
  <si>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</si>
  <si>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</si>
  <si>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</si>
  <si>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</si>
  <si>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</si>
  <si>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</si>
  <si>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</si>
  <si>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</si>
  <si>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</si>
  <si>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</si>
  <si>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</si>
  <si>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</si>
  <si>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</si>
  <si>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</si>
  <si>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</si>
  <si>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</si>
  <si>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</si>
  <si>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</si>
  <si>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</si>
  <si>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</si>
  <si>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</si>
  <si>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</si>
  <si>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</si>
  <si>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</si>
  <si>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</si>
  <si>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</si>
  <si>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</si>
  <si>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</si>
  <si>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</si>
  <si>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</si>
  <si>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</si>
  <si>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</si>
  <si>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</si>
  <si>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</si>
  <si>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</si>
  <si>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</si>
  <si>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</si>
  <si>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</si>
  <si>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</si>
  <si>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</si>
  <si>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</si>
  <si>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</si>
  <si>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</si>
  <si>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</si>
  <si>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</si>
  <si>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</si>
  <si>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</si>
  <si>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</si>
  <si>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</si>
  <si>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</si>
  <si>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</si>
  <si>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</si>
  <si>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</si>
  <si>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</si>
  <si>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</si>
  <si>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</si>
  <si>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</si>
  <si>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</si>
  <si>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</si>
  <si>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</si>
  <si>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</si>
  <si>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</si>
  <si>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</si>
  <si>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</si>
  <si>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</si>
  <si>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</si>
  <si>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</si>
  <si>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</si>
  <si>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</si>
  <si>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</si>
  <si>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</si>
  <si>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</si>
  <si>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</si>
  <si>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</si>
  <si>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</si>
  <si>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</si>
  <si>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</si>
  <si>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</si>
  <si>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</si>
  <si>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</si>
  <si>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</si>
  <si>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</si>
  <si>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</si>
  <si>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</si>
  <si>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</si>
  <si>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</si>
  <si>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</si>
  <si>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</si>
  <si>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</si>
  <si>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</si>
  <si>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</si>
  <si>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</si>
  <si>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</si>
  <si>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</si>
  <si>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</si>
  <si>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</si>
  <si>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</si>
  <si>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</si>
  <si>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</si>
  <si>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</si>
  <si>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</si>
  <si>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</si>
  <si>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</si>
  <si>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</si>
  <si>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</si>
  <si>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</si>
  <si>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</si>
  <si>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</si>
  <si>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</si>
  <si>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</si>
  <si>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</si>
  <si>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</si>
  <si>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</si>
  <si>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</si>
  <si>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</si>
  <si>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</si>
  <si>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</si>
  <si>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</si>
  <si>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</si>
  <si>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</si>
  <si>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</si>
  <si>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</si>
  <si>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</si>
  <si>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</si>
  <si>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</si>
  <si>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</si>
  <si>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</si>
  <si>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</si>
  <si>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</si>
  <si>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</si>
  <si>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</si>
  <si>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</si>
  <si>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</si>
  <si>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</si>
  <si>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</si>
  <si>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</si>
  <si>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</si>
  <si>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</si>
  <si>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</si>
  <si>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</si>
  <si>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</si>
  <si>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</si>
  <si>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</si>
  <si>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</si>
  <si>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</si>
  <si>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</si>
  <si>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</si>
  <si>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</si>
  <si>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</si>
  <si>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</si>
  <si>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</si>
  <si>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</si>
  <si>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</si>
  <si>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</si>
  <si>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</si>
  <si>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</si>
  <si>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</si>
  <si>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</si>
  <si>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</si>
  <si>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</si>
  <si>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</si>
  <si>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</si>
  <si>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</si>
  <si>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</si>
  <si>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</si>
  <si>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</si>
  <si>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</si>
  <si>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</si>
  <si>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</si>
  <si>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</si>
  <si>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</si>
  <si>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</si>
  <si>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</si>
  <si>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</si>
  <si>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</si>
  <si>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</si>
  <si>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</si>
  <si>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</si>
  <si>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</si>
  <si>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</si>
  <si>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</si>
  <si>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</si>
  <si>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</si>
  <si>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</si>
  <si>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</si>
  <si>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</si>
  <si>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</si>
  <si>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</si>
  <si>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</si>
  <si>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</si>
  <si>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</si>
  <si>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</si>
  <si>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</si>
  <si>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</si>
  <si>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</si>
  <si>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</si>
  <si>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</si>
  <si>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</si>
  <si>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</si>
  <si>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</si>
  <si>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</si>
  <si>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</si>
  <si>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</si>
  <si>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</si>
  <si>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</si>
  <si>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</si>
  <si>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</si>
  <si>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</si>
  <si>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</si>
  <si>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</si>
  <si>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</si>
  <si>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</si>
  <si>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</si>
  <si>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</si>
  <si>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</si>
  <si>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</si>
  <si>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</si>
  <si>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</si>
  <si>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</si>
  <si>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</si>
  <si>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</si>
  <si>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</si>
  <si>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</si>
  <si>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</si>
  <si>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</si>
  <si>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</si>
  <si>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</si>
  <si>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</si>
  <si>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</si>
  <si>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</si>
  <si>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</si>
  <si>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</si>
  <si>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</si>
  <si>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</si>
  <si>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</si>
  <si>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</si>
  <si>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</si>
  <si>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</si>
  <si>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</si>
  <si>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</si>
  <si>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</si>
  <si>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</si>
  <si>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</si>
  <si>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</si>
  <si>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</si>
  <si>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</si>
  <si>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</si>
  <si>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</si>
  <si>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</si>
  <si>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</si>
  <si>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</si>
  <si>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</si>
  <si>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</si>
  <si>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</si>
  <si>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</si>
  <si>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</si>
  <si>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</si>
  <si>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</si>
  <si>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</si>
  <si>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</si>
  <si>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28.03.2019 - BSM - 07.15 to 17.40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</si>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</sst>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51" activePane="bottomRight" state="frozen"/>
      <selection pane="topRight" activeCell="C1" sqref="C1"/>
      <selection pane="bottomLeft" activeCell="A3" sqref="A3"/>
      <selection pane="bottomRight" activeCell="F62" sqref="F62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2</v>
      </c>
      <c r="L3" s="20">
        <v>2</v>
      </c>
      <c r="M3" s="20"/>
      <c r="N3" s="20">
        <f>SUM(C3+D3+E3+F3+G3+H3+I3+J3+K3+L3+M3)</f>
        <v>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F11" s="20">
        <v>8</v>
      </c>
      <c r="G11" s="20">
        <v>14</v>
      </c>
      <c r="H11" s="20">
        <v>19</v>
      </c>
      <c r="I11" s="20">
        <v>30</v>
      </c>
      <c r="L11" s="20">
        <v>10</v>
      </c>
      <c r="N11" s="20">
        <f t="shared" si="0"/>
        <v>81</v>
      </c>
    </row>
    <row r="12" spans="1:14" x14ac:dyDescent="0.25">
      <c r="A12" s="8">
        <v>12</v>
      </c>
      <c r="B12" s="9" t="s">
        <v>9</v>
      </c>
      <c r="G12" s="20">
        <v>67</v>
      </c>
      <c r="H12" s="20">
        <v>16</v>
      </c>
      <c r="I12" s="20">
        <v>1</v>
      </c>
      <c r="K12" s="20">
        <v>18</v>
      </c>
      <c r="L12" s="20">
        <v>32</v>
      </c>
      <c r="M12" s="20">
        <v>2</v>
      </c>
      <c r="N12" s="20">
        <f t="shared" si="0"/>
        <v>136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G17" s="20">
        <v>2</v>
      </c>
      <c r="K17" s="20">
        <v>2</v>
      </c>
      <c r="N17" s="20">
        <f t="shared" si="0"/>
        <v>4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24</v>
      </c>
      <c r="K19" s="20">
        <v>6</v>
      </c>
      <c r="N19" s="20">
        <f t="shared" si="0"/>
        <v>30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F21" s="20">
        <v>2</v>
      </c>
      <c r="G21" s="20">
        <v>18</v>
      </c>
      <c r="K21" s="20">
        <v>2</v>
      </c>
      <c r="L21" s="20">
        <v>8</v>
      </c>
      <c r="N21" s="20">
        <f t="shared" si="0"/>
        <v>30</v>
      </c>
    </row>
    <row r="22" spans="1:14" x14ac:dyDescent="0.25">
      <c r="A22" s="11">
        <v>26</v>
      </c>
      <c r="B22" s="9" t="s">
        <v>19</v>
      </c>
      <c r="F22" s="20">
        <v>4</v>
      </c>
      <c r="G22" s="20">
        <v>37</v>
      </c>
      <c r="H22" s="20">
        <v>12</v>
      </c>
      <c r="K22" s="20">
        <v>11</v>
      </c>
      <c r="L22" s="20">
        <v>8</v>
      </c>
      <c r="N22" s="20">
        <f t="shared" si="0"/>
        <v>72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22</v>
      </c>
      <c r="K24" s="20">
        <v>5</v>
      </c>
      <c r="L24" s="20">
        <v>12</v>
      </c>
      <c r="M24" s="20">
        <v>2</v>
      </c>
      <c r="N24" s="20">
        <f t="shared" si="0"/>
        <v>41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13</v>
      </c>
      <c r="K28" s="20">
        <v>2</v>
      </c>
      <c r="N28" s="20">
        <f t="shared" si="0"/>
        <v>15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8</v>
      </c>
      <c r="N30" s="20">
        <f t="shared" si="0"/>
        <v>8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18</v>
      </c>
      <c r="N33" s="20">
        <f t="shared" si="0"/>
        <v>18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H46" s="20">
        <v>2</v>
      </c>
      <c r="K46" s="20">
        <v>4</v>
      </c>
      <c r="M46" s="20">
        <v>4</v>
      </c>
      <c r="N46" s="20">
        <f t="shared" si="0"/>
        <v>10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4</v>
      </c>
      <c r="E49" s="20">
        <v>4</v>
      </c>
      <c r="F49" s="20">
        <v>2</v>
      </c>
      <c r="G49" s="20">
        <v>5</v>
      </c>
      <c r="H49" s="20">
        <v>4</v>
      </c>
      <c r="I49" s="20">
        <v>3</v>
      </c>
      <c r="K49" s="20">
        <v>6</v>
      </c>
      <c r="L49" s="20">
        <v>4</v>
      </c>
      <c r="M49" s="20">
        <v>3</v>
      </c>
      <c r="N49" s="20">
        <f t="shared" si="0"/>
        <v>35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N59" s="20">
        <f t="shared" si="0"/>
        <v>0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L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G68" s="20">
        <v>1</v>
      </c>
      <c r="K68" s="20">
        <v>1</v>
      </c>
      <c r="N68" s="20">
        <f t="shared" ref="N68:N131" si="1">SUM(C68+D68+E68+F68+G68+H68+I68+J68+K68+L68+M68)</f>
        <v>2</v>
      </c>
    </row>
    <row r="69" spans="1:14" x14ac:dyDescent="0.25">
      <c r="A69" s="8">
        <v>110</v>
      </c>
      <c r="B69" s="9" t="s">
        <v>66</v>
      </c>
      <c r="K69" s="20">
        <v>3</v>
      </c>
      <c r="N69" s="20">
        <f t="shared" si="1"/>
        <v>3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 x14ac:dyDescent="0.25">
      <c r="A76" s="8">
        <v>119</v>
      </c>
      <c r="B76" s="9" t="s">
        <v>73</v>
      </c>
      <c r="G76" s="20">
        <v>7</v>
      </c>
      <c r="L76" s="20">
        <v>2</v>
      </c>
      <c r="N76" s="20">
        <f t="shared" si="1"/>
        <v>9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H82" s="20">
        <v>1</v>
      </c>
      <c r="N82" s="20">
        <f t="shared" si="1"/>
        <v>1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L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H90" s="20">
        <v>7</v>
      </c>
      <c r="N90" s="20">
        <f t="shared" si="1"/>
        <v>7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L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K104" s="20">
        <v>3</v>
      </c>
      <c r="L104" s="20">
        <v>5</v>
      </c>
      <c r="M104" s="20">
        <v>2</v>
      </c>
      <c r="N104" s="20">
        <f t="shared" si="1"/>
        <v>14</v>
      </c>
    </row>
    <row r="105" spans="1:14" x14ac:dyDescent="0.25">
      <c r="A105" s="11">
        <v>159</v>
      </c>
      <c r="B105" s="9" t="s">
        <v>102</v>
      </c>
      <c r="G105" s="20">
        <v>26</v>
      </c>
      <c r="K105" s="20">
        <v>6</v>
      </c>
      <c r="L105" s="20">
        <v>8</v>
      </c>
      <c r="M105" s="20">
        <v>2</v>
      </c>
      <c r="N105" s="20">
        <f t="shared" si="1"/>
        <v>42</v>
      </c>
    </row>
    <row r="106" spans="1:14" x14ac:dyDescent="0.25">
      <c r="A106" s="11">
        <v>161</v>
      </c>
      <c r="B106" s="9" t="s">
        <v>103</v>
      </c>
      <c r="F106" s="20">
        <v>2</v>
      </c>
      <c r="H106" s="20">
        <v>1</v>
      </c>
      <c r="N106" s="20">
        <f t="shared" si="1"/>
        <v>3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I109" s="20">
        <v>2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G111" s="20">
        <v>2</v>
      </c>
      <c r="N111" s="20">
        <f t="shared" si="1"/>
        <v>2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G115" s="20">
        <v>1</v>
      </c>
      <c r="N115" s="20">
        <f t="shared" si="1"/>
        <v>1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24</v>
      </c>
      <c r="H126" s="20">
        <v>16</v>
      </c>
      <c r="N126" s="20">
        <f t="shared" si="1"/>
        <v>40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H144" s="20">
        <v>1</v>
      </c>
      <c r="N144" s="20">
        <f t="shared" si="2"/>
        <v>1</v>
      </c>
    </row>
    <row r="145" spans="1:14" x14ac:dyDescent="0.25">
      <c r="A145" s="11">
        <v>213</v>
      </c>
      <c r="B145" s="9" t="s">
        <v>142</v>
      </c>
      <c r="H145" s="20">
        <v>14</v>
      </c>
      <c r="N145" s="20">
        <f t="shared" si="2"/>
        <v>14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H157" s="20">
        <v>1</v>
      </c>
      <c r="N157" s="20">
        <f t="shared" si="2"/>
        <v>1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6</v>
      </c>
      <c r="L164" s="20">
        <v>4</v>
      </c>
      <c r="N164" s="20">
        <f t="shared" si="2"/>
        <v>10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487</v>
      </c>
      <c r="N177" s="20">
        <f t="shared" si="2"/>
        <v>487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2</v>
      </c>
      <c r="N182" s="20">
        <f t="shared" si="2"/>
        <v>2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2</v>
      </c>
      <c r="N186" s="20">
        <f t="shared" si="2"/>
        <v>2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G209" s="20">
        <v>3</v>
      </c>
      <c r="I209" s="20">
        <v>2</v>
      </c>
      <c r="N209" s="20">
        <f t="shared" si="3"/>
        <v>5</v>
      </c>
    </row>
    <row r="210" spans="1:14" x14ac:dyDescent="0.25">
      <c r="A210" s="11">
        <v>309</v>
      </c>
      <c r="B210" s="9" t="s">
        <v>207</v>
      </c>
      <c r="E210" s="20">
        <v>24</v>
      </c>
      <c r="J210" s="20">
        <v>4</v>
      </c>
      <c r="K210" s="20">
        <v>16</v>
      </c>
      <c r="N210" s="20">
        <f t="shared" si="3"/>
        <v>44</v>
      </c>
    </row>
    <row r="211" spans="1:14" x14ac:dyDescent="0.25">
      <c r="A211" s="11">
        <v>310</v>
      </c>
      <c r="B211" s="9" t="s">
        <v>208</v>
      </c>
      <c r="C211" s="20">
        <v>2</v>
      </c>
      <c r="M211" s="20">
        <v>1</v>
      </c>
      <c r="N211" s="20">
        <f t="shared" si="3"/>
        <v>3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K215" s="20">
        <v>2</v>
      </c>
      <c r="N215" s="20">
        <f t="shared" si="3"/>
        <v>2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J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I237" s="20">
        <v>2</v>
      </c>
      <c r="J237" s="20">
        <v>2</v>
      </c>
      <c r="K237" s="20">
        <v>3</v>
      </c>
      <c r="N237" s="20">
        <f t="shared" si="3"/>
        <v>9</v>
      </c>
    </row>
    <row r="238" spans="1:14" x14ac:dyDescent="0.25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14</v>
      </c>
      <c r="K240" s="20">
        <v>28</v>
      </c>
      <c r="N240" s="20">
        <f t="shared" si="3"/>
        <v>42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4</v>
      </c>
      <c r="H243" s="20">
        <v>2</v>
      </c>
      <c r="J243" s="20">
        <v>4</v>
      </c>
      <c r="K243" s="20">
        <v>4</v>
      </c>
      <c r="N243" s="20">
        <f t="shared" si="3"/>
        <v>14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C246" s="20">
        <v>1</v>
      </c>
      <c r="N246" s="20">
        <f t="shared" si="3"/>
        <v>1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J249" s="20">
        <v>2</v>
      </c>
      <c r="L249" s="20">
        <v>1</v>
      </c>
      <c r="N249" s="20">
        <f t="shared" si="3"/>
        <v>5</v>
      </c>
    </row>
    <row r="250" spans="1:14" x14ac:dyDescent="0.25">
      <c r="A250" s="11">
        <v>378</v>
      </c>
      <c r="B250" s="9" t="s">
        <v>247</v>
      </c>
      <c r="C250" s="20">
        <v>2</v>
      </c>
      <c r="J250" s="20">
        <v>1</v>
      </c>
      <c r="K250" s="20">
        <v>1</v>
      </c>
      <c r="L250" s="20">
        <v>1</v>
      </c>
      <c r="N250" s="20">
        <f t="shared" si="3"/>
        <v>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M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C265" s="20">
        <v>4</v>
      </c>
      <c r="H265" s="20">
        <v>2</v>
      </c>
      <c r="J265" s="20">
        <v>2</v>
      </c>
      <c r="K265" s="20">
        <v>2</v>
      </c>
      <c r="N265" s="20">
        <f t="shared" si="4"/>
        <v>10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E269" s="20">
        <v>1</v>
      </c>
      <c r="J269" s="20">
        <v>1</v>
      </c>
      <c r="M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1</v>
      </c>
      <c r="D273" s="20">
        <v>1</v>
      </c>
      <c r="J273" s="20">
        <v>1</v>
      </c>
      <c r="N273" s="20">
        <f t="shared" si="4"/>
        <v>3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J292" s="20">
        <v>2</v>
      </c>
      <c r="K292" s="20">
        <v>2</v>
      </c>
      <c r="L292" s="20">
        <v>3</v>
      </c>
      <c r="M292" s="20">
        <v>3</v>
      </c>
      <c r="N292" s="20">
        <f t="shared" si="4"/>
        <v>11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1</v>
      </c>
      <c r="J297" s="20">
        <v>1</v>
      </c>
      <c r="N297" s="20">
        <f t="shared" si="4"/>
        <v>4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J299" s="20">
        <v>50</v>
      </c>
      <c r="N299" s="20">
        <f t="shared" si="4"/>
        <v>50</v>
      </c>
    </row>
    <row r="300" spans="1:14" x14ac:dyDescent="0.25">
      <c r="A300" s="11">
        <v>486</v>
      </c>
      <c r="B300" s="9" t="s">
        <v>297</v>
      </c>
      <c r="C300" s="20">
        <v>1</v>
      </c>
      <c r="G300" s="20">
        <v>1</v>
      </c>
      <c r="L300" s="20">
        <v>1</v>
      </c>
      <c r="M300" s="20">
        <v>1</v>
      </c>
      <c r="N300" s="20">
        <f t="shared" si="4"/>
        <v>4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1</v>
      </c>
      <c r="J305" s="20">
        <v>2</v>
      </c>
      <c r="K305" s="20">
        <v>2</v>
      </c>
      <c r="L305" s="20">
        <v>1</v>
      </c>
      <c r="N305" s="20">
        <f t="shared" si="4"/>
        <v>8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L319" s="20">
        <v>2</v>
      </c>
      <c r="M319" s="20">
        <v>1</v>
      </c>
      <c r="N319" s="20">
        <f t="shared" si="4"/>
        <v>3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G327" s="20">
        <v>2</v>
      </c>
      <c r="N327" s="20">
        <f t="shared" si="5"/>
        <v>2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K332" s="20">
        <v>5</v>
      </c>
      <c r="N332" s="20">
        <f t="shared" si="5"/>
        <v>5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J337" s="20">
        <v>2</v>
      </c>
      <c r="L337" s="20">
        <v>4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J342" s="20">
        <v>2</v>
      </c>
      <c r="N342" s="20">
        <f t="shared" si="5"/>
        <v>2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M344" s="20">
        <v>2</v>
      </c>
      <c r="N344" s="20">
        <f t="shared" si="5"/>
        <v>2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3</v>
      </c>
      <c r="G360" s="20">
        <v>5</v>
      </c>
      <c r="K360" s="20">
        <v>3</v>
      </c>
      <c r="L360" s="20">
        <v>1</v>
      </c>
      <c r="N360" s="20">
        <f t="shared" si="5"/>
        <v>12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SUM(N3:N365)</f>
        <v>1407</v>
      </c>
    </row>
    <row r="367" spans="1:14" x14ac:dyDescent="0.25">
      <c r="N367" s="20">
        <f>COUNTIF(N3:N362,"&gt;0")</f>
        <v>68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2019-04-01T11:21:38Z</dcterms:modified>
</cp:coreProperties>
</file>