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DC8B4C4-2567-4B1E-B4B8-4967E40ACE60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3" authorId="0" shapeId="0" xr:uid="{FC11E277-04F3-4DDA-978F-D8C0A431F5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17" authorId="0" shapeId="0" xr:uid="{0462E7A9-2391-4CD1-89EE-04BC337516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young. (may be more out of view).</t>
        </r>
      </text>
    </comment>
    <comment ref="F23" authorId="0" shapeId="0" xr:uid="{CCBB6112-9944-4FB7-B923-6D68A0E229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broods, 4, 4 &amp; 7 large young. 10 tiny young.</t>
        </r>
      </text>
    </comment>
    <comment ref="F32" authorId="0" shapeId="0" xr:uid="{5A87DA84-1CA0-4B78-87E5-A0AFA32A71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 near fledged young.</t>
        </r>
      </text>
    </comment>
    <comment ref="F35" authorId="0" shapeId="0" xr:uid="{3BC63A9B-8998-455E-BA5F-937E2D4DB8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2, 4, 5 &amp; 7.</t>
        </r>
      </text>
    </comment>
    <comment ref="F74" authorId="0" shapeId="0" xr:uid="{4E519308-4802-49D1-9C84-D2002E5E4D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families, one recently hatched.</t>
        </r>
      </text>
    </comment>
    <comment ref="F78" authorId="0" shapeId="0" xr:uid="{BEB5329A-886A-417A-927F-429F32F922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two fledged immatures.</t>
        </r>
      </text>
    </comment>
    <comment ref="F101" authorId="0" shapeId="0" xr:uid="{4BA5AB80-3752-49DE-A293-FA49B18EB9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Black summer plumage bird.</t>
        </r>
      </text>
    </comment>
    <comment ref="F163" authorId="0" shapeId="0" xr:uid="{0629B96A-D841-44E3-A208-C83546D7DF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longer birds sitting.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<sst xmlns="http://schemas.openxmlformats.org/spreadsheetml/2006/main" count="385" uniqueCount="385">
  <si>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</si>
  <si>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</si>
  <si>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</si>
  <si>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</si>
  <si>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</si>
  <si>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</si>
  <si>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</si>
  <si>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</si>
  <si>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</si>
  <si>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</si>
  <si>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</si>
  <si>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</si>
  <si>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</si>
  <si>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</si>
  <si>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</si>
  <si>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</si>
  <si>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</si>
  <si>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</si>
  <si>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</si>
  <si>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</si>
  <si>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</si>
  <si>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</si>
  <si>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</si>
  <si>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</si>
  <si>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</si>
  <si>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</si>
  <si>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</si>
  <si>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</si>
  <si>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</si>
  <si>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</si>
  <si>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</si>
  <si>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</si>
  <si>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</si>
  <si>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</si>
  <si>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</si>
  <si>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</si>
  <si>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</si>
  <si>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</si>
  <si>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</si>
  <si>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</si>
  <si>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</si>
  <si>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</si>
  <si>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</si>
  <si>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</si>
  <si>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</si>
  <si>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</si>
  <si>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</si>
  <si>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</si>
  <si>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</si>
  <si>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</si>
  <si>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</si>
  <si>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</si>
  <si>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</si>
  <si>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</si>
  <si>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</si>
  <si>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</si>
  <si>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</si>
  <si>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</si>
  <si>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</si>
  <si>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</si>
  <si>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</si>
  <si>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</si>
  <si>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</si>
  <si>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</si>
  <si>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</si>
  <si>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</si>
  <si>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</si>
  <si>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</si>
  <si>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</si>
  <si>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</si>
  <si>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</si>
  <si>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</si>
  <si>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</si>
  <si>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</si>
  <si>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</si>
  <si>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</si>
  <si>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</si>
  <si>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</si>
  <si>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</si>
  <si>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</si>
  <si>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</si>
  <si>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</si>
  <si>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</si>
  <si>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</si>
  <si>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</si>
  <si>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</si>
  <si>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</si>
  <si>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</si>
  <si>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</si>
  <si>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</si>
  <si>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</si>
  <si>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</si>
  <si>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</si>
  <si>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</si>
  <si>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</si>
  <si>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</si>
  <si>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</si>
  <si>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</si>
  <si>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</si>
  <si>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</si>
  <si>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</si>
  <si>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</si>
  <si>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</si>
  <si>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</si>
  <si>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</si>
  <si>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</si>
  <si>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</si>
  <si>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</si>
  <si>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</si>
  <si>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</si>
  <si>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</si>
  <si>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</si>
  <si>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</si>
  <si>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</si>
  <si>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</si>
  <si>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</si>
  <si>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</si>
  <si>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</si>
  <si>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</si>
  <si>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</si>
  <si>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</si>
  <si>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</si>
  <si>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</si>
  <si>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</si>
  <si>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</si>
  <si>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</si>
  <si>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</si>
  <si>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</si>
  <si>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</si>
  <si>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</si>
  <si>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</si>
  <si>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</si>
  <si>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</si>
  <si>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</si>
  <si>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</si>
  <si>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</si>
  <si>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</si>
  <si>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</si>
  <si>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</si>
  <si>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</si>
  <si>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</si>
  <si>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</si>
  <si>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</si>
  <si>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</si>
  <si>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</si>
  <si>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</si>
  <si>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</si>
  <si>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</si>
  <si>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</si>
  <si>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</si>
  <si>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</si>
  <si>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</si>
  <si>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</si>
  <si>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</si>
  <si>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</si>
  <si>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</si>
  <si>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</si>
  <si>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</si>
  <si>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</si>
  <si>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</si>
  <si>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</si>
  <si>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</si>
  <si>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</si>
  <si>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</si>
  <si>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</si>
  <si>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</si>
  <si>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</si>
  <si>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</si>
  <si>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</si>
  <si>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</si>
  <si>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</si>
  <si>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</si>
  <si>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</si>
  <si>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</si>
  <si>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</si>
  <si>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</si>
  <si>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</si>
  <si>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</si>
  <si>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</si>
  <si>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</si>
  <si>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</si>
  <si>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</si>
  <si>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</si>
  <si>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</si>
  <si>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</si>
  <si>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</si>
  <si>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</si>
  <si>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</si>
  <si>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</si>
  <si>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</si>
  <si>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</si>
  <si>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</si>
  <si>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</si>
  <si>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</si>
  <si>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</si>
  <si>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</si>
  <si>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</si>
  <si>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</si>
  <si>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</si>
  <si>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</si>
  <si>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</si>
  <si>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</si>
  <si>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</si>
  <si>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</si>
  <si>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</si>
  <si>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</si>
  <si>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</si>
  <si>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</si>
  <si>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</si>
  <si>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</si>
  <si>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</si>
  <si>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</si>
  <si>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</si>
  <si>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</si>
  <si>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</si>
  <si>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</si>
  <si>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</si>
  <si>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</si>
  <si>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</si>
  <si>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</si>
  <si>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</si>
  <si>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</si>
  <si>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</si>
  <si>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</si>
  <si>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</si>
  <si>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</si>
  <si>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</si>
  <si>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</si>
  <si>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</si>
  <si>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</si>
  <si>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</si>
  <si>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</si>
  <si>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</si>
  <si>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</si>
  <si>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</si>
  <si>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</si>
  <si>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</si>
  <si>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</si>
  <si>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</si>
  <si>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</si>
  <si>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</si>
  <si>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</si>
  <si>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</si>
  <si>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</si>
  <si>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</si>
  <si>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</si>
  <si>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</si>
  <si>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</si>
  <si>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</si>
  <si>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</si>
  <si>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</si>
  <si>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</si>
  <si>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</si>
  <si>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</si>
  <si>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</si>
  <si>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</si>
  <si>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</si>
  <si>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</si>
  <si>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</si>
  <si>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</si>
  <si>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</si>
  <si>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</si>
  <si>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</si>
  <si>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</si>
  <si>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</si>
  <si>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</si>
  <si>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</si>
  <si>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</si>
  <si>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</si>
  <si>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</si>
  <si>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</si>
  <si>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</si>
  <si>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</si>
  <si>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</si>
  <si>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</si>
  <si>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</si>
  <si>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</si>
  <si>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</si>
  <si>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</si>
  <si>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</si>
  <si>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</si>
  <si>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</si>
  <si>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</si>
  <si>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</si>
  <si>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</si>
  <si>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</si>
  <si>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</si>
  <si>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</si>
  <si>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</si>
  <si>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</si>
  <si>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</si>
  <si>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</si>
  <si>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</si>
  <si>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</si>
  <si>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</si>
  <si>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</si>
  <si>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</si>
  <si>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</si>
  <si>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</si>
  <si>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</si>
  <si>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</si>
  <si>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</si>
  <si>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</si>
  <si>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</si>
  <si>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</si>
  <si>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</si>
  <si>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</si>
  <si>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</si>
  <si>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</si>
  <si>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</si>
  <si>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</si>
  <si>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</si>
  <si>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</si>
  <si>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</si>
  <si>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</si>
  <si>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</si>
  <si>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</si>
  <si>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</si>
  <si>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</si>
  <si>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</si>
  <si>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</si>
  <si>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</si>
  <si>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</si>
  <si>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</si>
  <si>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</si>
  <si>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</si>
  <si>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</si>
  <si>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</si>
  <si>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</si>
  <si>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</si>
  <si>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</si>
  <si>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</si>
  <si>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</si>
  <si>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</si>
  <si>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</si>
  <si>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</si>
  <si>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</si>
  <si>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</si>
  <si>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</si>
  <si>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</si>
  <si>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</si>
  <si>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</si>
  <si>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</si>
  <si>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</si>
  <si>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</si>
  <si>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</si>
  <si>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</si>
  <si>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</si>
  <si>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</si>
  <si>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</si>
  <si>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</si>
  <si>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</si>
  <si>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</si>
  <si>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</si>
  <si>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</si>
  <si>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</si>
  <si>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</si>
  <si>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</si>
  <si>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</si>
  <si>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</si>
  <si>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</si>
  <si>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</si>
  <si>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</si>
  <si>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</si>
  <si>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</si>
  <si>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</si>
  <si>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</si>
  <si>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</si>
  <si>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</si>
  <si>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</si>
  <si>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</si>
  <si>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</si>
  <si>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</si>
  <si>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</si>
  <si>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</si>
  <si>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</si>
  <si>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</si>
  <si>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</si>
  <si>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</si>
  <si>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</si>
  <si>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</si>
  <si>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</si>
  <si>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</si>
  <si>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</si>
  <si>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28.06.2023 - BSM - 07.10 to 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</si>
</sst>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87</v>
      </c>
      <c r="G5" s="1">
        <v>58</v>
      </c>
      <c r="J5" s="1">
        <v>15</v>
      </c>
      <c r="M5" s="1">
        <f t="shared" si="0"/>
        <v>160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14</v>
      </c>
      <c r="G7" s="1">
        <v>5</v>
      </c>
      <c r="K7" s="1">
        <v>7</v>
      </c>
      <c r="M7" s="1">
        <f t="shared" si="0"/>
        <v>26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K17" s="1">
        <v>1</v>
      </c>
      <c r="M17" s="1">
        <f t="shared" si="0"/>
        <v>1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K22" s="1">
        <v>1</v>
      </c>
      <c r="M22" s="1">
        <f t="shared" si="0"/>
        <v>1</v>
      </c>
    </row>
    <row r="23" spans="1:13" x14ac:dyDescent="0.25">
      <c r="A23" s="5" t="s">
        <v>31</v>
      </c>
      <c r="F23" s="1">
        <v>40</v>
      </c>
      <c r="M23" s="1">
        <f t="shared" si="0"/>
        <v>40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14</v>
      </c>
      <c r="M27" s="1">
        <f t="shared" si="0"/>
        <v>14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5</v>
      </c>
      <c r="M32" s="1">
        <f t="shared" si="0"/>
        <v>5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8</v>
      </c>
      <c r="M35" s="1">
        <f t="shared" si="0"/>
        <v>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J49" s="1">
        <v>2</v>
      </c>
      <c r="M49" s="1">
        <f t="shared" si="0"/>
        <v>2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J57" s="1">
        <v>2</v>
      </c>
      <c r="M57" s="1">
        <f t="shared" si="0"/>
        <v>2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G61" s="1">
        <v>8</v>
      </c>
      <c r="J61" s="1">
        <v>2</v>
      </c>
      <c r="M61" s="1">
        <f t="shared" si="0"/>
        <v>10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G67" s="1">
        <v>1</v>
      </c>
      <c r="J67" s="1">
        <v>2</v>
      </c>
      <c r="K67" s="1">
        <v>4</v>
      </c>
      <c r="M67" s="1">
        <f t="shared" si="0"/>
        <v>11</v>
      </c>
    </row>
    <row r="68" spans="1:13" x14ac:dyDescent="0.25">
      <c r="A68" s="5" t="s">
        <v>112</v>
      </c>
      <c r="F68" s="1">
        <v>124</v>
      </c>
      <c r="K68" s="1">
        <v>7</v>
      </c>
      <c r="M68" s="1">
        <f t="shared" ref="M68:M131" si="1">SUM(B68+C68+D68+E68+F68+G68+H68+I68+J68+K68+L68)</f>
        <v>131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8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3</v>
      </c>
      <c r="L78" s="1">
        <v>2</v>
      </c>
      <c r="M78" s="1">
        <f t="shared" si="1"/>
        <v>5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66</v>
      </c>
      <c r="M81" s="1">
        <f t="shared" si="1"/>
        <v>66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F97" s="1">
        <v>1</v>
      </c>
      <c r="M97" s="1">
        <f t="shared" si="1"/>
        <v>1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F101" s="1">
        <v>1</v>
      </c>
      <c r="M101" s="1">
        <f t="shared" si="1"/>
        <v>1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5</v>
      </c>
      <c r="M163" s="1">
        <f t="shared" si="2"/>
        <v>5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5</v>
      </c>
      <c r="K188" s="1">
        <v>1</v>
      </c>
      <c r="M188" s="1">
        <f t="shared" si="2"/>
        <v>6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0" si="3">SUM(B197+C197+D197+E197+F197+G197+H197+I197+J197+K197+L197)</f>
        <v>0</v>
      </c>
    </row>
    <row r="198" spans="1:13" x14ac:dyDescent="0.25">
      <c r="A198" s="5" t="s">
        <v>83</v>
      </c>
      <c r="K198" s="1">
        <v>1</v>
      </c>
      <c r="M198" s="1">
        <f t="shared" si="3"/>
        <v>1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2</v>
      </c>
      <c r="M216" s="1">
        <f t="shared" si="3"/>
        <v>2</v>
      </c>
    </row>
    <row r="217" spans="1:13" x14ac:dyDescent="0.25">
      <c r="A217" s="5" t="s">
        <v>217</v>
      </c>
      <c r="G217" s="1">
        <v>1</v>
      </c>
      <c r="M217" s="1">
        <f t="shared" si="3"/>
        <v>1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K229" s="1">
        <v>1</v>
      </c>
      <c r="M229" s="1">
        <f t="shared" si="3"/>
        <v>1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M231" s="1">
        <f t="shared" si="3"/>
        <v>0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1</v>
      </c>
      <c r="M244" s="1">
        <f t="shared" si="3"/>
        <v>1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1</v>
      </c>
      <c r="M249" s="1">
        <f t="shared" si="3"/>
        <v>1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ref="M261:M324" si="4">SUM(B261+C261+D261+E261+F261+G261+H261+I261+J261+K261+L261)</f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G265" s="1">
        <v>18</v>
      </c>
      <c r="M265" s="1">
        <f t="shared" si="4"/>
        <v>18</v>
      </c>
    </row>
    <row r="266" spans="1:13" x14ac:dyDescent="0.25">
      <c r="A266" s="5" t="s">
        <v>269</v>
      </c>
      <c r="G266" s="1">
        <v>4</v>
      </c>
      <c r="M266" s="1">
        <f t="shared" si="4"/>
        <v>4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K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2</v>
      </c>
      <c r="J284" s="1">
        <v>3</v>
      </c>
      <c r="K284" s="1">
        <v>2</v>
      </c>
      <c r="M284" s="1">
        <f t="shared" si="4"/>
        <v>7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J291" s="1">
        <v>1</v>
      </c>
      <c r="K291" s="1">
        <v>2</v>
      </c>
      <c r="M291" s="1">
        <f t="shared" si="4"/>
        <v>4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G295" s="1">
        <v>1</v>
      </c>
      <c r="J295" s="1">
        <v>1</v>
      </c>
      <c r="K295" s="1">
        <v>4</v>
      </c>
      <c r="M295" s="1">
        <f t="shared" si="4"/>
        <v>6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1</v>
      </c>
      <c r="K299" s="1">
        <v>3</v>
      </c>
      <c r="M299" s="1">
        <f t="shared" si="4"/>
        <v>6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M308" s="1">
        <f t="shared" si="4"/>
        <v>1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ref="M325:M373" si="5">SUM(B325+C325+D325+E325+F325+G325+H325+I325+J325+K325+L325)</f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G345" s="1">
        <v>1</v>
      </c>
      <c r="K345" s="1">
        <v>2</v>
      </c>
      <c r="M345" s="1">
        <f t="shared" si="5"/>
        <v>3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K352" s="1">
        <v>1</v>
      </c>
      <c r="M352" s="1">
        <f t="shared" si="5"/>
        <v>1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4</v>
      </c>
      <c r="J360" s="1">
        <v>2</v>
      </c>
      <c r="M360" s="1">
        <f t="shared" si="5"/>
        <v>6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2</v>
      </c>
      <c r="M371" s="1">
        <f t="shared" si="5"/>
        <v>2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6" spans="1:13" x14ac:dyDescent="0.25">
      <c r="M376" s="1">
        <f>SUM(M3:M373)</f>
        <v>581</v>
      </c>
    </row>
    <row r="377" spans="1:13" x14ac:dyDescent="0.25">
      <c r="M377" s="1">
        <f>COUNTIF(M3:M373,"&gt;0")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2023-07-12T14:52:44Z</dcterms:modified>
</cp:coreProperties>
</file>