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494" documentId="8_{73748DF8-FE27-4477-9336-FBA1B15FFC6E}" xr6:coauthVersionLast="43" xr6:coauthVersionMax="43" xr10:uidLastSave="{D25C8F6B-6829-4295-BFD7-C21185A0851C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FA3D4444-BA81-4651-9BC8-DB1C8C1737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K2" authorId="0" shapeId="0" xr:uid="{3ADB7F1A-F3B5-4AFF-BE21-3E5AAA8E60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west side then across big wash to Rough</t>
        </r>
      </text>
    </comment>
    <comment ref="G3" authorId="0" shapeId="0" xr:uid="{C217C6DA-C829-4435-B1B6-D4EE031E76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4 y + 1 imm</t>
        </r>
      </text>
    </comment>
    <comment ref="L3" authorId="0" shapeId="0" xr:uid="{4F287FC6-2EB8-47A7-A76A-B1F95E9956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</t>
        </r>
      </text>
    </comment>
    <comment ref="G5" authorId="0" shapeId="0" xr:uid="{C1481B2E-6971-4A61-996E-DB5022C493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B11" authorId="0" shapeId="0" xr:uid="{EEBC268C-9992-4062-A6DB-0168BE5FAB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must have missed some GJ</t>
        </r>
      </text>
    </comment>
    <comment ref="H11" authorId="0" shapeId="0" xr:uid="{D09F053F-C711-47C4-9E0A-4C7C2620E7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+70y</t>
        </r>
      </text>
    </comment>
    <comment ref="L11" authorId="0" shapeId="0" xr:uid="{3BCA58B4-3388-4802-82EB-063A080642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+15y</t>
        </r>
      </text>
    </comment>
    <comment ref="G12" authorId="0" shapeId="0" xr:uid="{FFCAC08D-C36E-4C33-B17F-C608C57141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+7y</t>
        </r>
      </text>
    </comment>
    <comment ref="H12" authorId="0" shapeId="0" xr:uid="{F9E599A6-F353-4175-8A62-CC7678B622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+19y</t>
        </r>
      </text>
    </comment>
    <comment ref="I12" authorId="0" shapeId="0" xr:uid="{CC281C2B-7FBA-4EC6-850F-480FF4E006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+42y</t>
        </r>
      </text>
    </comment>
    <comment ref="K12" authorId="0" shapeId="0" xr:uid="{693C6A32-E8D8-45A7-9D94-723A3C7657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vegetation too hogh to see young</t>
        </r>
      </text>
    </comment>
    <comment ref="G16" authorId="0" shapeId="0" xr:uid="{1121BB46-2308-4BDA-B926-67A6EDF51C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well grown young</t>
        </r>
      </text>
    </comment>
    <comment ref="G17" authorId="0" shapeId="0" xr:uid="{52917BB7-936C-4621-B856-24E60AD0A0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 shapeId="0" xr:uid="{2D3C6178-382A-4B81-8E4D-06BED188E3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prs + 23m + 4f</t>
        </r>
      </text>
    </comment>
    <comment ref="K21" authorId="0" shapeId="0" xr:uid="{60A9EAE5-7CF7-4436-B672-3481A54228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 1f + pr</t>
        </r>
      </text>
    </comment>
    <comment ref="L21" authorId="0" shapeId="0" xr:uid="{AF015B17-B072-4083-A552-A0C74203F8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 + 5m + 1f</t>
        </r>
      </text>
    </comment>
    <comment ref="G24" authorId="0" shapeId="0" xr:uid="{D8941301-602E-4327-88B0-2AB1D08488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41m + 7f </t>
        </r>
      </text>
    </comment>
    <comment ref="J24" authorId="0" shapeId="0" xr:uid="{B7F327C1-9CCD-41A7-984E-D9FDAEB4FF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4" authorId="0" shapeId="0" xr:uid="{35B17D6F-A52D-475B-AC03-6D6D69E738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 + 2m</t>
        </r>
      </text>
    </comment>
    <comment ref="L24" authorId="0" shapeId="0" xr:uid="{6E2AF652-828F-4BB5-B21A-33B0B53825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13m + 6f + brood of 5 y</t>
        </r>
      </text>
    </comment>
    <comment ref="G28" authorId="0" shapeId="0" xr:uid="{4EE6254F-2A5E-429D-9089-55FB6B08B1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 + f with 6 young</t>
        </r>
      </text>
    </comment>
    <comment ref="K28" authorId="0" shapeId="0" xr:uid="{E823F232-43C6-4242-8693-E78A17A0B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female, possibly on nest</t>
        </r>
      </text>
    </comment>
    <comment ref="G30" authorId="0" shapeId="0" xr:uid="{13FB97AB-B240-4E6F-8426-5CCA1856A6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8m + 2 f+ 2f +
2 broods:
-6y (&lt;1wk old) 
-7y (1-2wks old)</t>
        </r>
      </text>
    </comment>
    <comment ref="G33" authorId="0" shapeId="0" xr:uid="{D7DB8B21-A773-490C-9CA6-8463F72E22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pairs + 8m</t>
        </r>
      </text>
    </comment>
    <comment ref="K33" authorId="0" shapeId="0" xr:uid="{55B3C893-3D05-43A3-8380-F2B08FABAA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 (but not together)</t>
        </r>
      </text>
    </comment>
    <comment ref="M62" authorId="0" shapeId="0" xr:uid="{A25DF31D-26C9-4C03-8C6E-81D26E60DD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flight, appeared to come from Rough and flew west over quarry</t>
        </r>
      </text>
    </comment>
    <comment ref="E75" authorId="0" shapeId="0" xr:uid="{BE0C673C-90C1-4B10-86A0-769556990F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G76" authorId="0" shapeId="0" xr:uid="{F078BB09-215F-4F58-A6ED-47639AD373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+ 2y
Unable to see any nests</t>
        </r>
      </text>
    </comment>
    <comment ref="F84" authorId="0" shapeId="0" xr:uid="{353016BE-2571-4D68-9B77-A9A6919A37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C89" authorId="0" shapeId="0" xr:uid="{35A0C8B1-4321-4CD5-BB2C-F253E1AFB0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nest</t>
        </r>
      </text>
    </comment>
    <comment ref="G90" authorId="0" shapeId="0" xr:uid="{71A90C0F-772C-4E5A-ABE8-E00F42BEAA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arable to north and north belt</t>
        </r>
      </text>
    </comment>
    <comment ref="H93" authorId="0" shapeId="0" xr:uid="{52C546BB-27B6-41E8-9FA7-A61915FE1F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4" authorId="0" shapeId="0" xr:uid="{B3E11A10-083A-427D-BE92-12767C6915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+3y</t>
        </r>
      </text>
    </comment>
    <comment ref="G105" authorId="0" shapeId="0" xr:uid="{1D5C1DA0-2A4D-4162-A8B2-CEAB84C349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+2 well grown y + 4 small y</t>
        </r>
      </text>
    </comment>
    <comment ref="G126" authorId="0" shapeId="0" xr:uid="{0AE961B3-A95B-44CB-9E7C-5F3D0F8156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+1 chick ( &lt;wk old)
+3 juveniles</t>
        </r>
      </text>
    </comment>
    <comment ref="H126" authorId="0" shapeId="0" xr:uid="{857CB516-8FD9-49DC-85A1-88E5C634CE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at least 1 sitting + broods:
1 &lt;wk old
3 &lt;wk old
7 juveniles ( 3 seen flying)</t>
        </r>
      </text>
    </comment>
    <comment ref="G164" authorId="0" shapeId="0" xr:uid="{EFFDBB4D-61EE-46A8-9816-CE87DDB421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at least 1 chick (1-2wks old)</t>
        </r>
      </text>
    </comment>
    <comment ref="H164" authorId="0" shapeId="0" xr:uid="{F8228946-9618-4B86-B374-1104ECB99D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</t>
        </r>
      </text>
    </comment>
    <comment ref="G177" authorId="0" shapeId="0" xr:uid="{077D1436-8DEB-4195-861C-01C2AD7505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nests but not visible
+ 2 chicks</t>
        </r>
      </text>
    </comment>
    <comment ref="G200" authorId="0" shapeId="0" xr:uid="{9C821958-3AE1-4260-B760-EBB0B3FE2022}">
      <text>
        <r>
          <rPr>
            <b/>
            <sz val="9"/>
            <color indexed="81"/>
            <rFont val="Tahoma"/>
            <charset val="1"/>
          </rPr>
          <t xml:space="preserve">Author:
</t>
        </r>
        <r>
          <rPr>
            <sz val="9"/>
            <color indexed="81"/>
            <rFont val="Tahoma"/>
            <family val="2"/>
          </rPr>
          <t>1 nest visible on south shore of lake, others still on island 11</t>
        </r>
      </text>
    </comment>
    <comment ref="C211" authorId="0" shapeId="0" xr:uid="{62504DF9-1D79-4FBD-9610-F5C7C934E6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11" authorId="0" shapeId="0" xr:uid="{2F9D779D-FA3B-44D7-A827-D0956FACC4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12" authorId="0" shapeId="0" xr:uid="{0F4C3409-B1DC-430D-9CF4-566DFFF895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from long wood plantation at 7am then flew to east belt</t>
        </r>
      </text>
    </comment>
    <comment ref="H214" authorId="0" shapeId="0" xr:uid="{638217D3-B3C1-4580-AF2A-3C037C3E3F7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male</t>
        </r>
      </text>
    </comment>
    <comment ref="C215" authorId="0" shapeId="0" xr:uid="{A652355B-9892-4759-8454-10965550E8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visible in next box</t>
        </r>
      </text>
    </comment>
    <comment ref="K215" authorId="0" shapeId="0" xr:uid="{6E3250DD-A30C-4A2B-96BC-5D695FD430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visible in nest box</t>
        </r>
      </text>
    </comment>
    <comment ref="G217" authorId="0" shapeId="0" xr:uid="{876D40D2-0327-44D1-A80F-86A98425D0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adult + 3 fledged young in north belt</t>
        </r>
      </text>
    </comment>
    <comment ref="I223" authorId="0" shapeId="0" xr:uid="{40E1F8A2-3E26-4B8C-B297-6856A81F91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taking food to nest hole in big cliff</t>
        </r>
      </text>
    </comment>
    <comment ref="F230" authorId="0" shapeId="0" xr:uid="{2B2BD7E4-85F6-42A6-8199-FBE7DD1F94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J243" authorId="0" shapeId="0" xr:uid="{066042A5-E806-435F-B191-5F6A6679D6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nest with young in lime wood</t>
        </r>
      </text>
    </comment>
    <comment ref="C246" authorId="0" shapeId="0" xr:uid="{318AE355-943D-4C30-8D7C-EF6A7EC7F2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46" authorId="0" shapeId="0" xr:uid="{6EC0B8D8-7B31-4616-A72F-1CEFBC299E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49" authorId="0" shapeId="0" xr:uid="{33DE1C0A-5DF4-45CE-9902-6CE7888A6F3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least, inc family</t>
        </r>
      </text>
    </comment>
    <comment ref="F249" authorId="0" shapeId="0" xr:uid="{7B8A668C-AD50-4884-BDB0-5BE316491F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occupied nest with young- north belt</t>
        </r>
      </text>
    </comment>
    <comment ref="G249" authorId="0" shapeId="0" xr:uid="{FEBFF802-724D-4905-8123-C3E7779221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J249" authorId="0" shapeId="0" xr:uid="{F8190FFA-221A-456F-BE9F-0AB056ACBD0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family of fledged young and nest with young</t>
        </r>
      </text>
    </comment>
    <comment ref="M249" authorId="0" shapeId="0" xr:uid="{374D0780-EE74-47BF-88CD-9A4C8B8684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family party</t>
        </r>
      </text>
    </comment>
    <comment ref="G250" authorId="0" shapeId="0" xr:uid="{C728A2DB-FB10-4A29-8EBD-60878A9902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river way + 1 with food going to nest hole</t>
        </r>
      </text>
    </comment>
    <comment ref="K250" authorId="0" shapeId="0" xr:uid="{E4E18C58-137A-4210-B622-7AD60EC9F6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52" authorId="0" shapeId="0" xr:uid="{1AD6C319-0D38-41B9-BAF7-6AC35E7E7C2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young?</t>
        </r>
      </text>
    </comment>
    <comment ref="H264" authorId="0" shapeId="0" xr:uid="{BEC9BD2A-A12E-4FF8-89A3-4C81C3C118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64" authorId="0" shapeId="0" xr:uid="{6391314B-38A0-410B-BF3C-1F3B4CDA7E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J265" authorId="0" shapeId="0" xr:uid="{714EE514-A570-4526-A923-A7EEF59AFC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juveniles</t>
        </r>
      </text>
    </comment>
    <comment ref="D269" authorId="0" shapeId="0" xr:uid="{4F851917-3181-4603-A71B-C19EC60159F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1 with food</t>
        </r>
      </text>
    </comment>
    <comment ref="E269" authorId="0" shapeId="0" xr:uid="{FB47C682-D932-4CA8-BD0D-BBB5CA877B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 belt- agitated calling</t>
        </r>
      </text>
    </comment>
    <comment ref="J269" authorId="0" shapeId="0" xr:uid="{D8BBE9A0-7AA8-4CD9-9E41-754040F3FA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69" authorId="0" shapeId="0" xr:uid="{C8C9FEE5-CAFC-4BB0-87AD-78AD67C335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73" authorId="0" shapeId="0" xr:uid="{D59BFD70-415E-497E-9602-FF89F98408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3" authorId="0" shapeId="0" xr:uid="{A42E7136-8642-41AA-94C9-15CFCB6603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73" authorId="0" shapeId="0" xr:uid="{EF53E985-6737-488A-89D5-9227BF5B26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and north belt</t>
        </r>
      </text>
    </comment>
    <comment ref="F273" authorId="0" shapeId="0" xr:uid="{5870D36F-0C86-4F15-B5A4-68ED9BDF60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73" authorId="0" shapeId="0" xr:uid="{6A33D155-EAE7-40A9-80C3-2E7CD3E1B7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and river way</t>
        </r>
      </text>
    </comment>
    <comment ref="H273" authorId="0" shapeId="0" xr:uid="{DAC4E10B-9B01-4067-A7B1-DE546D16E9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73" authorId="0" shapeId="0" xr:uid="{189BB746-CC13-4B9D-9234-5020B388D9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3" authorId="0" shapeId="0" xr:uid="{DB8B0EDD-62A2-4184-843B-A5DC45FD93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3" authorId="0" shapeId="0" xr:uid="{61CAB409-75E4-4219-87A8-1A869C2A561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4" authorId="0" shapeId="0" xr:uid="{494C2314-B5EE-4183-BADD-AD67AFA6B4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6" authorId="0" shapeId="0" xr:uid="{8961D7F1-3C18-4617-8952-D9EB452E30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8" authorId="0" shapeId="0" xr:uid="{E5D50E4D-1A7E-4765-99C1-B94291A3EE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78" authorId="0" shapeId="0" xr:uid="{1A2F9054-3978-4BB7-A13E-94A290AD0C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H278" authorId="0" shapeId="0" xr:uid="{BC47F082-6307-4FC0-BD68-D128B8870A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M278" authorId="0" shapeId="0" xr:uid="{3BFB6888-8E0B-4349-B780-AB0392D3D41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85" authorId="0" shapeId="0" xr:uid="{C52C2E36-7DE6-46C3-B795-872F1A502B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285" authorId="0" shapeId="0" xr:uid="{80295CB9-3B5D-42F2-8672-43EEC63BE1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7" authorId="0" shapeId="0" xr:uid="{5154C9E2-CB4F-4899-8EDC-5E1BAF5081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G287" authorId="0" shapeId="0" xr:uid="{5BE30C10-9385-48A3-8E3C-C8204985C2D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87" authorId="0" shapeId="0" xr:uid="{CFBD424B-C5FA-4F37-BDE2-B77CCB1AFD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and contour ditch</t>
        </r>
      </text>
    </comment>
    <comment ref="J287" authorId="0" shapeId="0" xr:uid="{6F4654D1-E96D-4D4E-AF70-73F5FD31C9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7" authorId="0" shapeId="0" xr:uid="{92652F89-725A-4F44-91DC-D76C69B58E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1" authorId="0" shapeId="0" xr:uid="{FE2ED473-491D-406E-A808-FFF9B885C4F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ad with 3 fledged young</t>
        </r>
      </text>
    </comment>
    <comment ref="C292" authorId="0" shapeId="0" xr:uid="{C7FBA3E0-C1ED-433F-993A-09D9945AC7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 shapeId="0" xr:uid="{83422665-ADFA-45CA-8815-DC26DCB181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2" authorId="0" shapeId="0" xr:uid="{C4FF3081-82E6-4BCA-BAAF-6F7C724FDE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2" authorId="0" shapeId="0" xr:uid="{17CACEB9-7C77-44DE-907D-830DE1774F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and river way</t>
        </r>
      </text>
    </comment>
    <comment ref="H292" authorId="0" shapeId="0" xr:uid="{1F5CDAC5-D4F8-4FD7-B481-F9AB34968C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 shapeId="0" xr:uid="{D1548E36-33F1-480F-B81E-EA8E9E8E43E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2" authorId="0" shapeId="0" xr:uid="{77262977-6534-424F-8507-539657C77A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2" authorId="0" shapeId="0" xr:uid="{1B9E8D78-A1C8-456F-B3BE-5CF6B741AF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93" authorId="0" shapeId="0" xr:uid="{23225CDD-FAEF-4766-B127-8680FFD3CF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most juveniles</t>
        </r>
      </text>
    </comment>
    <comment ref="C297" authorId="0" shapeId="0" xr:uid="{372E64EE-EDAA-4C63-90C2-60221673DE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97" authorId="0" shapeId="0" xr:uid="{E70B0427-8A1F-4680-9F3C-221F78A86B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97" authorId="0" shapeId="0" xr:uid="{7FC06D59-AF52-47D4-83B8-2A397F774E9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</t>
        </r>
      </text>
    </comment>
    <comment ref="J297" authorId="0" shapeId="0" xr:uid="{E97D5D67-E3FA-49B5-97E8-B095A778BF8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0" authorId="0" shapeId="0" xr:uid="{371615A7-BF03-428C-A4D9-301F22007F3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0" authorId="0" shapeId="0" xr:uid="{A3E8E955-3BAB-47AF-AC99-26F761F24F8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H300" authorId="0" shapeId="0" xr:uid="{3F710338-E472-4510-826A-A6C3238B7F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juvenile</t>
        </r>
      </text>
    </comment>
    <comment ref="C305" authorId="0" shapeId="0" xr:uid="{76697A2F-7C06-4E09-BB31-66CB75E8C3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5" authorId="0" shapeId="0" xr:uid="{5BD72EB6-98EC-451A-9CEF-78263F8DA92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5" authorId="0" shapeId="0" xr:uid="{143E0750-B91B-4A6C-BB75-64032FB204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</t>
        </r>
      </text>
    </comment>
    <comment ref="G305" authorId="0" shapeId="0" xr:uid="{39849C96-F584-42D6-BFA1-BB09BECB41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H305" authorId="0" shapeId="0" xr:uid="{91343690-E7CD-469C-8B08-8291D1B444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05" authorId="0" shapeId="0" xr:uid="{709BD3FD-11A9-4A71-958C-242D10E280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5" authorId="0" shapeId="0" xr:uid="{F2A9EC9C-905C-41ED-A2E4-984B6D8948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19" authorId="0" shapeId="0" xr:uid="{FC18DF85-E545-4779-B860-E8FC9533429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19" authorId="0" shapeId="0" xr:uid="{8F6F431A-31EC-4EA2-A6B3-C428EA9884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19" authorId="0" shapeId="0" xr:uid="{862DB488-E6F7-4D07-84CA-E08D72F4D1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adult + 3 juvs</t>
        </r>
      </text>
    </comment>
    <comment ref="E337" authorId="0" shapeId="0" xr:uid="{3A33B738-1F4C-48C7-9137-DDD1391EE2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F337" authorId="0" shapeId="0" xr:uid="{A642166A-3D65-49EC-880C-31652E296B4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juveniles</t>
        </r>
      </text>
    </comment>
    <comment ref="G337" authorId="0" shapeId="0" xr:uid="{4EE5FF40-5FC8-4D15-8602-1658ED89DF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 + juveniles</t>
        </r>
      </text>
    </comment>
    <comment ref="J337" authorId="0" shapeId="0" xr:uid="{E66D078E-7B63-4682-829D-93EF7E4CE8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37" authorId="0" shapeId="0" xr:uid="{4942596B-621D-4075-ADB0-B285639063A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42" authorId="0" shapeId="0" xr:uid="{11E663BC-6AE6-4D98-8B86-A24932878F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42" authorId="0" shapeId="0" xr:uid="{9A64C7E3-649D-4386-B410-91129B6374D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343" authorId="0" shapeId="0" xr:uid="{D882F80D-28D5-45F0-9C8E-FAD19DE65B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flew from river way, to home wood</t>
        </r>
      </text>
    </comment>
    <comment ref="D352" authorId="0" shapeId="0" xr:uid="{2914B680-8FEF-49BB-AC0F-6B27A1E349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60" authorId="0" shapeId="0" xr:uid="{79E2246D-3B2E-48FD-84D5-89DD0B0A97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H360" authorId="0" shapeId="0" xr:uid="{240C4EA8-E17B-4654-BC6B-59580E87B7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60" authorId="0" shapeId="0" xr:uid="{BBA5CE9C-91D1-4710-ACEE-5E7B2A8DCBE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 + 4 males</t>
        </r>
      </text>
    </comment>
    <comment ref="G364" authorId="0" shapeId="0" xr:uid="{987825A2-2D4F-4F3F-B86E-4AFA859EC2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<sst xmlns="http://schemas.openxmlformats.org/spreadsheetml/2006/main" count="376" uniqueCount="376">
  <si>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</si>
  <si>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</si>
  <si>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</si>
  <si>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</si>
  <si>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</si>
  <si>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</si>
  <si>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</si>
  <si>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</si>
  <si>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</si>
  <si>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</si>
  <si>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</si>
  <si>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</si>
  <si>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</si>
  <si>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</si>
  <si>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</si>
  <si>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</si>
  <si>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</si>
  <si>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</si>
  <si>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</si>
  <si>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</si>
  <si>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</si>
  <si>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</si>
  <si>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</si>
  <si>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</si>
  <si>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</si>
  <si>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</si>
  <si>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</si>
  <si>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</si>
  <si>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</si>
  <si>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</si>
  <si>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</si>
  <si>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</si>
  <si>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</si>
  <si>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</si>
  <si>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</si>
  <si>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</si>
  <si>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</si>
  <si>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</si>
  <si>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</si>
  <si>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</si>
  <si>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</si>
  <si>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</si>
  <si>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</si>
  <si>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</si>
  <si>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</si>
  <si>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</si>
  <si>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</si>
  <si>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</si>
  <si>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</si>
  <si>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</si>
  <si>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</si>
  <si>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</si>
  <si>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</si>
  <si>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</si>
  <si>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</si>
  <si>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</si>
  <si>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</si>
  <si>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</si>
  <si>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</si>
  <si>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</si>
  <si>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</si>
  <si>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</si>
  <si>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</si>
  <si>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</si>
  <si>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</si>
  <si>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</si>
  <si>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</si>
  <si>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</si>
  <si>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</si>
  <si>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</si>
  <si>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</si>
  <si>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</si>
  <si>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</si>
  <si>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</si>
  <si>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</si>
  <si>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</si>
  <si>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</si>
  <si>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</si>
  <si>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</si>
  <si>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</si>
  <si>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</si>
  <si>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</si>
  <si>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</si>
  <si>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</si>
  <si>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</si>
  <si>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</si>
  <si>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</si>
  <si>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</si>
  <si>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</si>
  <si>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</si>
  <si>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</si>
  <si>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</si>
  <si>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</si>
  <si>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</si>
  <si>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</si>
  <si>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</si>
  <si>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</si>
  <si>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</si>
  <si>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</si>
  <si>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</si>
  <si>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</si>
  <si>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</si>
  <si>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</si>
  <si>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</si>
  <si>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</si>
  <si>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</si>
  <si>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</si>
  <si>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</si>
  <si>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</si>
  <si>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</si>
  <si>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</si>
  <si>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</si>
  <si>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</si>
  <si>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</si>
  <si>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</si>
  <si>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</si>
  <si>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</si>
  <si>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</si>
  <si>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</si>
  <si>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</si>
  <si>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</si>
  <si>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</si>
  <si>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</si>
  <si>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</si>
  <si>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</si>
  <si>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</si>
  <si>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</si>
  <si>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</si>
  <si>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</si>
  <si>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</si>
  <si>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</si>
  <si>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</si>
  <si>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</si>
  <si>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</si>
  <si>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</si>
  <si>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</si>
  <si>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</si>
  <si>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</si>
  <si>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</si>
  <si>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</si>
  <si>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</si>
  <si>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</si>
  <si>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</si>
  <si>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</si>
  <si>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</si>
  <si>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</si>
  <si>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</si>
  <si>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</si>
  <si>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</si>
  <si>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</si>
  <si>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</si>
  <si>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</si>
  <si>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</si>
  <si>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</si>
  <si>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</si>
  <si>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</si>
  <si>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</si>
  <si>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</si>
  <si>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</si>
  <si>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</si>
  <si>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</si>
  <si>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</si>
  <si>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</si>
  <si>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</si>
  <si>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</si>
  <si>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</si>
  <si>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</si>
  <si>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</si>
  <si>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</si>
  <si>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</si>
  <si>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</si>
  <si>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</si>
  <si>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</si>
  <si>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</si>
  <si>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</si>
  <si>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</si>
  <si>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</si>
  <si>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</si>
  <si>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</si>
  <si>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</si>
  <si>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</si>
  <si>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</si>
  <si>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</si>
  <si>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</si>
  <si>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</si>
  <si>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</si>
  <si>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</si>
  <si>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</si>
  <si>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</si>
  <si>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</si>
  <si>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</si>
  <si>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</si>
  <si>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</si>
  <si>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</si>
  <si>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</si>
  <si>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</si>
  <si>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</si>
  <si>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</si>
  <si>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</si>
  <si>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</si>
  <si>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</si>
  <si>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</si>
  <si>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</si>
  <si>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</si>
  <si>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</si>
  <si>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</si>
  <si>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</si>
  <si>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</si>
  <si>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</si>
  <si>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</si>
  <si>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</si>
  <si>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</si>
  <si>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</si>
  <si>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</si>
  <si>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</si>
  <si>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</si>
  <si>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</si>
  <si>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</si>
  <si>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</si>
  <si>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</si>
  <si>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</si>
  <si>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</si>
  <si>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</si>
  <si>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</si>
  <si>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</si>
  <si>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</si>
  <si>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</si>
  <si>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</si>
  <si>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</si>
  <si>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</si>
  <si>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</si>
  <si>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</si>
  <si>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</si>
  <si>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</si>
  <si>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</si>
  <si>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</si>
  <si>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</si>
  <si>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</si>
  <si>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</si>
  <si>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</si>
  <si>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</si>
  <si>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</si>
  <si>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</si>
  <si>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</si>
  <si>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</si>
  <si>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</si>
  <si>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</si>
  <si>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</si>
  <si>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</si>
  <si>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</si>
  <si>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</si>
  <si>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</si>
  <si>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</si>
  <si>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</si>
  <si>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</si>
  <si>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</si>
  <si>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</si>
  <si>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</si>
  <si>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</si>
  <si>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</si>
  <si>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</si>
  <si>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</si>
  <si>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</si>
  <si>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</si>
  <si>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</si>
  <si>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</si>
  <si>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</si>
  <si>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</si>
  <si>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</si>
  <si>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</si>
  <si>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</si>
  <si>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</si>
  <si>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</si>
  <si>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</si>
  <si>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</si>
  <si>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</si>
  <si>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</si>
  <si>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</si>
  <si>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</si>
  <si>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</si>
  <si>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</si>
  <si>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</si>
  <si>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</si>
  <si>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</si>
  <si>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</si>
  <si>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</si>
  <si>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</si>
  <si>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</si>
  <si>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</si>
  <si>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</si>
  <si>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</si>
  <si>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</si>
  <si>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</si>
  <si>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</si>
  <si>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</si>
  <si>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</si>
  <si>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</si>
  <si>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</si>
  <si>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</si>
  <si>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</si>
  <si>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</si>
  <si>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</si>
  <si>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</si>
  <si>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</si>
  <si>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</si>
  <si>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</si>
  <si>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</si>
  <si>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</si>
  <si>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</si>
  <si>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</si>
  <si>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</si>
  <si>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</si>
  <si>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</si>
  <si>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</si>
  <si>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</si>
  <si>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</si>
  <si>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</si>
  <si>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</si>
  <si>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</si>
  <si>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</si>
  <si>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</si>
  <si>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</si>
  <si>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</si>
  <si>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</si>
  <si>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</si>
  <si>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</si>
  <si>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</si>
  <si>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</si>
  <si>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</si>
  <si>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</si>
  <si>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</si>
  <si>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</si>
  <si>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</si>
  <si>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</si>
  <si>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</si>
  <si>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</si>
  <si>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</si>
  <si>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</si>
  <si>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</si>
  <si>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</si>
  <si>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</si>
  <si>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</si>
  <si>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</si>
  <si>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</si>
  <si>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</si>
  <si>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</si>
  <si>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</si>
  <si>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</si>
  <si>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</si>
  <si>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</si>
  <si>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</si>
  <si>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</si>
  <si>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</si>
  <si>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</si>
  <si>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</si>
  <si>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</si>
  <si>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</si>
  <si>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</si>
  <si>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</si>
  <si>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</si>
  <si>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</si>
  <si>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</si>
  <si>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</si>
  <si>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</si>
  <si>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</si>
  <si>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</si>
  <si>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</si>
  <si>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</si>
  <si>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</si>
  <si>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</si>
  <si>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</si>
  <si>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</si>
  <si>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</si>
  <si>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</si>
  <si>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</si>
  <si>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- 02.06.2019  05.10-13.30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</si>
</sst>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H316" sqref="H316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/>
      <c r="G3" s="17">
        <v>3</v>
      </c>
      <c r="H3" s="17"/>
      <c r="I3" s="17"/>
      <c r="J3" s="17"/>
      <c r="K3" s="17">
        <v>1</v>
      </c>
      <c r="L3" s="17">
        <v>2</v>
      </c>
      <c r="M3" s="17"/>
      <c r="N3" s="17">
        <f>SUM(C3+D3+E3+F3+G3+H3+I3+J3+K3+L3+M3)</f>
        <v>6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G11" s="17">
        <v>11</v>
      </c>
      <c r="H11" s="17">
        <v>45</v>
      </c>
      <c r="L11" s="17">
        <v>21</v>
      </c>
      <c r="N11" s="17">
        <f t="shared" si="0"/>
        <v>77</v>
      </c>
    </row>
    <row r="12" spans="1:14" x14ac:dyDescent="0.35">
      <c r="A12" s="8">
        <v>12</v>
      </c>
      <c r="B12" s="9" t="s">
        <v>9</v>
      </c>
      <c r="G12" s="17">
        <v>20</v>
      </c>
      <c r="H12" s="17">
        <v>18</v>
      </c>
      <c r="I12" s="17">
        <v>65</v>
      </c>
      <c r="K12" s="17">
        <v>12</v>
      </c>
      <c r="L12" s="17">
        <v>7</v>
      </c>
      <c r="N12" s="17">
        <f t="shared" si="0"/>
        <v>122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4</v>
      </c>
      <c r="N16" s="17">
        <f t="shared" si="0"/>
        <v>4</v>
      </c>
    </row>
    <row r="17" spans="1:14" x14ac:dyDescent="0.35">
      <c r="A17" s="11">
        <v>20</v>
      </c>
      <c r="B17" s="9" t="s">
        <v>14</v>
      </c>
      <c r="G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33</v>
      </c>
      <c r="K21" s="17">
        <v>6</v>
      </c>
      <c r="L21" s="17">
        <v>8</v>
      </c>
      <c r="N21" s="17">
        <f t="shared" si="0"/>
        <v>47</v>
      </c>
    </row>
    <row r="22" spans="1:14" x14ac:dyDescent="0.35">
      <c r="A22" s="11">
        <v>26</v>
      </c>
      <c r="B22" s="9" t="s">
        <v>19</v>
      </c>
      <c r="N22" s="17">
        <f t="shared" si="0"/>
        <v>0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G24" s="17">
        <v>58</v>
      </c>
      <c r="J24" s="17">
        <v>2</v>
      </c>
      <c r="K24" s="17">
        <v>4</v>
      </c>
      <c r="L24" s="17">
        <v>19</v>
      </c>
      <c r="N24" s="17">
        <f t="shared" si="0"/>
        <v>83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N26" s="17">
        <f t="shared" si="0"/>
        <v>0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3</v>
      </c>
      <c r="K28" s="17">
        <v>2</v>
      </c>
      <c r="N28" s="17">
        <f t="shared" si="0"/>
        <v>5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G30" s="17">
        <v>12</v>
      </c>
      <c r="N30" s="17">
        <f t="shared" si="0"/>
        <v>12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18</v>
      </c>
      <c r="K33" s="17">
        <v>2</v>
      </c>
      <c r="N33" s="17">
        <f t="shared" si="0"/>
        <v>20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1</v>
      </c>
      <c r="E46" s="17">
        <v>1</v>
      </c>
      <c r="H46" s="17">
        <v>2</v>
      </c>
      <c r="K46" s="17">
        <v>1</v>
      </c>
      <c r="N46" s="17">
        <f t="shared" si="0"/>
        <v>5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D49" s="17">
        <v>2</v>
      </c>
      <c r="E49" s="17">
        <v>1</v>
      </c>
      <c r="G49" s="17">
        <v>2</v>
      </c>
      <c r="H49" s="17">
        <v>3</v>
      </c>
      <c r="I49" s="17">
        <v>2</v>
      </c>
      <c r="K49" s="17">
        <v>4</v>
      </c>
      <c r="L49" s="17">
        <v>1</v>
      </c>
      <c r="M49" s="17">
        <v>1</v>
      </c>
      <c r="N49" s="17">
        <f t="shared" si="0"/>
        <v>16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6</v>
      </c>
      <c r="N59" s="17">
        <f t="shared" si="0"/>
        <v>6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M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K67" s="17">
        <v>3</v>
      </c>
      <c r="N67" s="17">
        <f t="shared" si="0"/>
        <v>3</v>
      </c>
    </row>
    <row r="68" spans="1:14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17">
        <v>2</v>
      </c>
      <c r="K69" s="17">
        <v>3</v>
      </c>
      <c r="L69" s="17">
        <v>1</v>
      </c>
      <c r="N69" s="17">
        <f t="shared" si="1"/>
        <v>6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E75" s="17">
        <v>2</v>
      </c>
      <c r="G75" s="17">
        <v>4</v>
      </c>
      <c r="N75" s="17">
        <f t="shared" si="1"/>
        <v>6</v>
      </c>
    </row>
    <row r="76" spans="1:14" x14ac:dyDescent="0.35">
      <c r="A76" s="8">
        <v>119</v>
      </c>
      <c r="B76" s="9" t="s">
        <v>73</v>
      </c>
      <c r="G76" s="17">
        <v>8</v>
      </c>
      <c r="L76" s="17">
        <v>2</v>
      </c>
      <c r="N76" s="17">
        <f t="shared" si="1"/>
        <v>10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1</v>
      </c>
      <c r="N84" s="17">
        <f t="shared" si="1"/>
        <v>1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C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D90" s="17">
        <v>1</v>
      </c>
      <c r="G90" s="17">
        <v>2</v>
      </c>
      <c r="K90" s="17">
        <v>1</v>
      </c>
      <c r="N90" s="17">
        <f t="shared" si="1"/>
        <v>4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H93" s="17">
        <v>1</v>
      </c>
      <c r="N93" s="17">
        <f t="shared" si="1"/>
        <v>1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K96" s="17">
        <v>1</v>
      </c>
      <c r="N96" s="17">
        <f t="shared" si="1"/>
        <v>1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2</v>
      </c>
      <c r="H104" s="17">
        <v>1</v>
      </c>
      <c r="J104" s="17">
        <v>1</v>
      </c>
      <c r="K104" s="17">
        <v>2</v>
      </c>
      <c r="L104" s="17">
        <v>2</v>
      </c>
      <c r="N104" s="17">
        <f t="shared" si="1"/>
        <v>8</v>
      </c>
    </row>
    <row r="105" spans="1:14" x14ac:dyDescent="0.35">
      <c r="A105" s="11">
        <v>159</v>
      </c>
      <c r="B105" s="9" t="s">
        <v>102</v>
      </c>
      <c r="G105" s="17">
        <v>47</v>
      </c>
      <c r="K105" s="17">
        <v>2</v>
      </c>
      <c r="L105" s="17">
        <v>8</v>
      </c>
      <c r="N105" s="17">
        <f t="shared" si="1"/>
        <v>57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2</v>
      </c>
      <c r="K109" s="17">
        <v>1</v>
      </c>
      <c r="N109" s="17">
        <f t="shared" si="1"/>
        <v>3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1</v>
      </c>
      <c r="L115" s="17">
        <v>1</v>
      </c>
      <c r="N115" s="17">
        <f t="shared" si="1"/>
        <v>2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8</v>
      </c>
      <c r="H126" s="17">
        <v>10</v>
      </c>
      <c r="I126" s="17">
        <v>2</v>
      </c>
      <c r="L126" s="17">
        <v>4</v>
      </c>
      <c r="N126" s="17">
        <f t="shared" si="1"/>
        <v>24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N145" s="17">
        <f t="shared" si="2"/>
        <v>0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4</v>
      </c>
      <c r="H164" s="17">
        <v>4</v>
      </c>
      <c r="L164" s="17">
        <v>2</v>
      </c>
      <c r="N164" s="17">
        <f t="shared" si="2"/>
        <v>10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24</v>
      </c>
      <c r="N177" s="17">
        <f t="shared" si="2"/>
        <v>24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N184" s="17">
        <f t="shared" si="2"/>
        <v>0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N186" s="17">
        <f t="shared" si="2"/>
        <v>0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N193" s="17">
        <f t="shared" si="2"/>
        <v>0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6</v>
      </c>
      <c r="N200" s="17">
        <f t="shared" si="3"/>
        <v>6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D209" s="17">
        <v>2</v>
      </c>
      <c r="E209" s="17">
        <v>1</v>
      </c>
      <c r="H209" s="17">
        <v>1</v>
      </c>
      <c r="N209" s="17">
        <f t="shared" si="3"/>
        <v>4</v>
      </c>
    </row>
    <row r="210" spans="1:14" x14ac:dyDescent="0.35">
      <c r="A210" s="11">
        <v>309</v>
      </c>
      <c r="B210" s="9" t="s">
        <v>207</v>
      </c>
      <c r="C210" s="17">
        <v>10</v>
      </c>
      <c r="D210" s="17">
        <v>20</v>
      </c>
      <c r="E210" s="17">
        <v>8</v>
      </c>
      <c r="G210" s="17">
        <v>10</v>
      </c>
      <c r="J210" s="17">
        <v>10</v>
      </c>
      <c r="K210" s="17">
        <v>25</v>
      </c>
      <c r="M210" s="17">
        <v>10</v>
      </c>
      <c r="N210" s="17">
        <f t="shared" si="3"/>
        <v>93</v>
      </c>
    </row>
    <row r="211" spans="1:14" x14ac:dyDescent="0.35">
      <c r="A211" s="11">
        <v>310</v>
      </c>
      <c r="B211" s="9" t="s">
        <v>208</v>
      </c>
      <c r="C211" s="17">
        <v>3</v>
      </c>
      <c r="D211" s="17">
        <v>2</v>
      </c>
      <c r="J211" s="17">
        <v>1</v>
      </c>
      <c r="K211" s="17">
        <v>1</v>
      </c>
      <c r="N211" s="17">
        <f t="shared" si="3"/>
        <v>7</v>
      </c>
    </row>
    <row r="212" spans="1:14" x14ac:dyDescent="0.35">
      <c r="A212" s="11">
        <v>311</v>
      </c>
      <c r="B212" s="9" t="s">
        <v>209</v>
      </c>
      <c r="D212" s="17">
        <v>1</v>
      </c>
      <c r="N212" s="17">
        <f t="shared" si="3"/>
        <v>1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H214" s="17">
        <v>1</v>
      </c>
      <c r="N214" s="17">
        <f t="shared" si="3"/>
        <v>1</v>
      </c>
    </row>
    <row r="215" spans="1:14" x14ac:dyDescent="0.35">
      <c r="A215" s="11">
        <v>319</v>
      </c>
      <c r="B215" s="9" t="s">
        <v>212</v>
      </c>
      <c r="C215" s="17">
        <v>1</v>
      </c>
      <c r="K215" s="17">
        <v>2</v>
      </c>
      <c r="N215" s="17">
        <f t="shared" si="3"/>
        <v>3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G217" s="17">
        <v>4</v>
      </c>
      <c r="N217" s="17">
        <f t="shared" si="3"/>
        <v>4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G221" s="17">
        <v>3</v>
      </c>
      <c r="N221" s="17">
        <f t="shared" si="3"/>
        <v>3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I223" s="17">
        <v>1</v>
      </c>
      <c r="N223" s="17">
        <f t="shared" si="3"/>
        <v>1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K229" s="17">
        <v>1</v>
      </c>
      <c r="N229" s="17">
        <f t="shared" si="3"/>
        <v>1</v>
      </c>
    </row>
    <row r="230" spans="1:14" x14ac:dyDescent="0.35">
      <c r="A230" s="11">
        <v>348</v>
      </c>
      <c r="B230" s="9" t="s">
        <v>227</v>
      </c>
      <c r="F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C237" s="17">
        <v>1</v>
      </c>
      <c r="I237" s="17">
        <v>2</v>
      </c>
      <c r="J237" s="17">
        <v>1</v>
      </c>
      <c r="N237" s="17">
        <f t="shared" si="3"/>
        <v>4</v>
      </c>
    </row>
    <row r="238" spans="1:14" x14ac:dyDescent="0.35">
      <c r="A238" s="11">
        <v>366</v>
      </c>
      <c r="B238" s="9" t="s">
        <v>235</v>
      </c>
      <c r="C238" s="17">
        <v>1</v>
      </c>
      <c r="N238" s="17">
        <f t="shared" si="3"/>
        <v>1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4</v>
      </c>
      <c r="D240" s="17">
        <v>6</v>
      </c>
      <c r="H240" s="17">
        <v>7</v>
      </c>
      <c r="J240" s="17">
        <v>1</v>
      </c>
      <c r="K240" s="17">
        <v>26</v>
      </c>
      <c r="N240" s="17">
        <f t="shared" si="3"/>
        <v>44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2</v>
      </c>
      <c r="H243" s="17">
        <v>1</v>
      </c>
      <c r="J243" s="17">
        <v>1</v>
      </c>
      <c r="N243" s="17">
        <f t="shared" si="3"/>
        <v>4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J246" s="17">
        <v>2</v>
      </c>
      <c r="N246" s="17">
        <f t="shared" si="3"/>
        <v>3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2</v>
      </c>
      <c r="D249" s="17">
        <v>6</v>
      </c>
      <c r="E249" s="17">
        <v>2</v>
      </c>
      <c r="F249" s="17">
        <v>1</v>
      </c>
      <c r="G249" s="17">
        <v>1</v>
      </c>
      <c r="J249" s="17">
        <v>8</v>
      </c>
      <c r="M249" s="17">
        <v>5</v>
      </c>
      <c r="N249" s="17">
        <f t="shared" si="3"/>
        <v>25</v>
      </c>
    </row>
    <row r="250" spans="1:14" x14ac:dyDescent="0.35">
      <c r="A250" s="11">
        <v>378</v>
      </c>
      <c r="B250" s="9" t="s">
        <v>247</v>
      </c>
      <c r="D250" s="17">
        <v>2</v>
      </c>
      <c r="E250" s="17">
        <v>2</v>
      </c>
      <c r="G250" s="17">
        <v>3</v>
      </c>
      <c r="J250" s="17">
        <v>1</v>
      </c>
      <c r="K250" s="17">
        <v>1</v>
      </c>
      <c r="N250" s="17">
        <f t="shared" si="3"/>
        <v>9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C252" s="17">
        <v>2</v>
      </c>
      <c r="N252" s="17">
        <f t="shared" si="3"/>
        <v>2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E260" s="17">
        <v>4</v>
      </c>
      <c r="K260" s="17">
        <v>6</v>
      </c>
      <c r="N260" s="17">
        <f t="shared" ref="N260:N323" si="4">SUM(C260+D260+E260+F260+G260+H260+I260+J260+K260+L260+M260)</f>
        <v>10</v>
      </c>
    </row>
    <row r="261" spans="1:14" x14ac:dyDescent="0.35">
      <c r="A261" s="11">
        <v>399</v>
      </c>
      <c r="B261" s="9" t="s">
        <v>258</v>
      </c>
      <c r="K261" s="17">
        <v>2</v>
      </c>
      <c r="L261" s="17">
        <v>2</v>
      </c>
      <c r="N261" s="17">
        <f t="shared" si="4"/>
        <v>4</v>
      </c>
    </row>
    <row r="262" spans="1:14" x14ac:dyDescent="0.35">
      <c r="A262" s="11">
        <v>400</v>
      </c>
      <c r="B262" s="9" t="s">
        <v>259</v>
      </c>
      <c r="N262" s="17">
        <f t="shared" si="4"/>
        <v>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1</v>
      </c>
      <c r="K264" s="17">
        <v>1</v>
      </c>
      <c r="N264" s="17">
        <f t="shared" si="4"/>
        <v>2</v>
      </c>
    </row>
    <row r="265" spans="1:14" x14ac:dyDescent="0.35">
      <c r="A265" s="11">
        <v>404</v>
      </c>
      <c r="B265" s="9" t="s">
        <v>262</v>
      </c>
      <c r="J265" s="17">
        <v>7</v>
      </c>
      <c r="N265" s="17">
        <f t="shared" si="4"/>
        <v>7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D269" s="17">
        <v>3</v>
      </c>
      <c r="E269" s="17">
        <v>1</v>
      </c>
      <c r="J269" s="17">
        <v>1</v>
      </c>
      <c r="M269" s="17">
        <v>1</v>
      </c>
      <c r="N269" s="17">
        <f t="shared" si="4"/>
        <v>6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C273" s="17">
        <v>2</v>
      </c>
      <c r="D273" s="17">
        <v>4</v>
      </c>
      <c r="E273" s="17">
        <v>4</v>
      </c>
      <c r="F273" s="17">
        <v>1</v>
      </c>
      <c r="G273" s="17">
        <v>3</v>
      </c>
      <c r="H273" s="17">
        <v>1</v>
      </c>
      <c r="J273" s="17">
        <v>2</v>
      </c>
      <c r="K273" s="17">
        <v>1</v>
      </c>
      <c r="M273" s="17">
        <v>1</v>
      </c>
      <c r="N273" s="17">
        <f t="shared" si="4"/>
        <v>19</v>
      </c>
    </row>
    <row r="274" spans="1:14" x14ac:dyDescent="0.35">
      <c r="A274" s="11">
        <v>423</v>
      </c>
      <c r="B274" s="9" t="s">
        <v>271</v>
      </c>
      <c r="D274" s="17">
        <v>1</v>
      </c>
      <c r="N274" s="17">
        <f t="shared" si="4"/>
        <v>1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K276" s="17">
        <v>1</v>
      </c>
      <c r="N276" s="17">
        <f t="shared" si="4"/>
        <v>1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D278" s="17">
        <v>2</v>
      </c>
      <c r="E278" s="17">
        <v>2</v>
      </c>
      <c r="G278" s="17">
        <v>2</v>
      </c>
      <c r="H278" s="17">
        <v>6</v>
      </c>
      <c r="K278" s="17">
        <v>2</v>
      </c>
      <c r="M278" s="17">
        <v>2</v>
      </c>
      <c r="N278" s="17">
        <f t="shared" si="4"/>
        <v>16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H285" s="17">
        <v>2</v>
      </c>
      <c r="K285" s="17">
        <v>1</v>
      </c>
      <c r="M285" s="17">
        <v>1</v>
      </c>
      <c r="N285" s="17">
        <f t="shared" si="4"/>
        <v>4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E287" s="17">
        <v>2</v>
      </c>
      <c r="G287" s="17">
        <v>2</v>
      </c>
      <c r="H287" s="17">
        <v>5</v>
      </c>
      <c r="J287" s="17">
        <v>4</v>
      </c>
      <c r="K287" s="17">
        <v>2</v>
      </c>
      <c r="N287" s="17">
        <f t="shared" si="4"/>
        <v>15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F291" s="17">
        <v>5</v>
      </c>
      <c r="N291" s="17">
        <f t="shared" si="4"/>
        <v>5</v>
      </c>
    </row>
    <row r="292" spans="1:14" x14ac:dyDescent="0.35">
      <c r="A292" s="11">
        <v>463</v>
      </c>
      <c r="B292" s="9" t="s">
        <v>289</v>
      </c>
      <c r="C292" s="17">
        <v>2</v>
      </c>
      <c r="E292" s="17">
        <v>3</v>
      </c>
      <c r="F292" s="17">
        <v>2</v>
      </c>
      <c r="G292" s="17">
        <v>6</v>
      </c>
      <c r="H292" s="17">
        <v>4</v>
      </c>
      <c r="J292" s="17">
        <v>4</v>
      </c>
      <c r="K292" s="17">
        <v>1</v>
      </c>
      <c r="M292" s="17">
        <v>2</v>
      </c>
      <c r="N292" s="17">
        <f t="shared" si="4"/>
        <v>24</v>
      </c>
    </row>
    <row r="293" spans="1:14" x14ac:dyDescent="0.35">
      <c r="A293" s="8">
        <v>467</v>
      </c>
      <c r="B293" s="9" t="s">
        <v>290</v>
      </c>
      <c r="H293" s="17">
        <v>32</v>
      </c>
      <c r="N293" s="17">
        <f t="shared" si="4"/>
        <v>32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3</v>
      </c>
      <c r="D297" s="17">
        <v>4</v>
      </c>
      <c r="E297" s="17">
        <v>1</v>
      </c>
      <c r="H297" s="17">
        <v>2</v>
      </c>
      <c r="J297" s="17">
        <v>2</v>
      </c>
      <c r="K297" s="17">
        <v>1</v>
      </c>
      <c r="N297" s="17">
        <f t="shared" si="4"/>
        <v>13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N299" s="17">
        <f t="shared" si="4"/>
        <v>0</v>
      </c>
    </row>
    <row r="300" spans="1:14" x14ac:dyDescent="0.35">
      <c r="A300" s="11">
        <v>486</v>
      </c>
      <c r="B300" s="9" t="s">
        <v>297</v>
      </c>
      <c r="D300" s="17">
        <v>1</v>
      </c>
      <c r="G300" s="17">
        <v>1</v>
      </c>
      <c r="H300" s="17">
        <v>1</v>
      </c>
      <c r="N300" s="17">
        <f t="shared" si="4"/>
        <v>3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N303" s="17">
        <f t="shared" si="4"/>
        <v>0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2</v>
      </c>
      <c r="D305" s="17">
        <v>1</v>
      </c>
      <c r="E305" s="17">
        <v>1</v>
      </c>
      <c r="G305" s="17">
        <v>1</v>
      </c>
      <c r="H305" s="17">
        <v>2</v>
      </c>
      <c r="J305" s="17">
        <v>1</v>
      </c>
      <c r="K305" s="17">
        <v>2</v>
      </c>
      <c r="N305" s="17">
        <f t="shared" si="4"/>
        <v>10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D319" s="17">
        <v>1</v>
      </c>
      <c r="G319" s="17">
        <v>2</v>
      </c>
      <c r="H319" s="17">
        <v>4</v>
      </c>
      <c r="N319" s="17">
        <f t="shared" si="4"/>
        <v>7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2</v>
      </c>
      <c r="D321" s="17">
        <v>3</v>
      </c>
      <c r="N321" s="17">
        <f t="shared" si="4"/>
        <v>5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H323" s="17">
        <v>1</v>
      </c>
      <c r="N323" s="17">
        <f t="shared" si="4"/>
        <v>1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N327" s="17">
        <f t="shared" si="5"/>
        <v>0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1</v>
      </c>
      <c r="N332" s="17">
        <f t="shared" si="5"/>
        <v>1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E337" s="17">
        <v>2</v>
      </c>
      <c r="F337" s="17">
        <v>3</v>
      </c>
      <c r="G337" s="17">
        <v>5</v>
      </c>
      <c r="J337" s="17">
        <v>2</v>
      </c>
      <c r="M337" s="17">
        <v>1</v>
      </c>
      <c r="N337" s="17">
        <f t="shared" si="5"/>
        <v>13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N340" s="17">
        <f t="shared" si="5"/>
        <v>0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C342" s="17">
        <v>4</v>
      </c>
      <c r="D342" s="17">
        <v>1</v>
      </c>
      <c r="G342" s="17">
        <v>2</v>
      </c>
      <c r="H342" s="17">
        <v>4</v>
      </c>
      <c r="K342" s="17">
        <v>3</v>
      </c>
      <c r="N342" s="17">
        <f t="shared" si="5"/>
        <v>14</v>
      </c>
    </row>
    <row r="343" spans="1:14" x14ac:dyDescent="0.35">
      <c r="A343" s="8">
        <v>555</v>
      </c>
      <c r="B343" s="9" t="s">
        <v>340</v>
      </c>
      <c r="H343" s="17">
        <v>2</v>
      </c>
      <c r="N343" s="17">
        <f t="shared" si="5"/>
        <v>2</v>
      </c>
    </row>
    <row r="344" spans="1:14" x14ac:dyDescent="0.35">
      <c r="A344" s="8">
        <v>556</v>
      </c>
      <c r="B344" s="9" t="s">
        <v>341</v>
      </c>
      <c r="H344" s="17">
        <v>5</v>
      </c>
      <c r="K344" s="17">
        <v>2</v>
      </c>
      <c r="N344" s="17">
        <f t="shared" si="5"/>
        <v>7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D352" s="17">
        <v>1</v>
      </c>
      <c r="N352" s="17">
        <f t="shared" si="5"/>
        <v>1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N357" s="17">
        <f t="shared" si="5"/>
        <v>0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G360" s="17">
        <v>2</v>
      </c>
      <c r="H360" s="17">
        <v>1</v>
      </c>
      <c r="K360" s="17">
        <v>6</v>
      </c>
      <c r="N360" s="17">
        <f t="shared" si="5"/>
        <v>9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G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1019</v>
      </c>
    </row>
    <row r="367" spans="1:14" x14ac:dyDescent="0.35">
      <c r="N367" s="17">
        <f>COUNTIF(N3:N362,"&gt;0")</f>
        <v>79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2019-06-08T09:38:46Z</dcterms:modified>
</cp:coreProperties>
</file>