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298" documentId="8_{E9452A27-7ED3-46BE-BE68-3D510D5ACE2B}" xr6:coauthVersionLast="40" xr6:coauthVersionMax="40" xr10:uidLastSave="{C62891C3-E235-4AD8-8818-681A2E04BFC0}"/>
  <bookViews>
    <workbookView xWindow="-110" yWindow="-110" windowWidth="1831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" authorId="0" shapeId="0" xr:uid="{BAE4487A-FAF0-4DA7-9B74-F903E52D9D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40% ice</t>
        </r>
      </text>
    </comment>
    <comment ref="G3" authorId="0" shapeId="0" xr:uid="{B0412E9E-56FC-4C65-ADE3-F451E69911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L3" authorId="0" shapeId="0" xr:uid="{911AC9A5-CFC6-4BAE-955E-2F88EFBCC7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5" authorId="0" shapeId="0" xr:uid="{0F2B3AAE-9566-4CBE-858D-02D79DB1AD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over, landed in arable to north (2ad +1juv, 2ad + 2 juv, 2ad)</t>
        </r>
      </text>
    </comment>
    <comment ref="L16" authorId="0" shapeId="0" xr:uid="{D45CD347-4D36-4E4F-B6FD-E06E82DDEA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its own ( as Bruce's on 31.01)</t>
        </r>
      </text>
    </comment>
    <comment ref="G25" authorId="0" shapeId="0" xr:uid="{396E7149-A6E8-4F8C-9487-2CEA40A6A6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 shapeId="0" xr:uid="{E43E3E84-D505-46C8-87F9-ACE253F1AC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33" authorId="0" shapeId="0" xr:uid="{DEC08D3D-8621-495B-97CA-91DE1A194A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46" authorId="0" shapeId="0" xr:uid="{470DE2C6-0267-41FC-8479-C605365771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49" authorId="0" shapeId="0" xr:uid="{1F8C2EAC-9C44-404C-BE06-DAE9BAD667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shore/scrub</t>
        </r>
      </text>
    </comment>
    <comment ref="F84" authorId="0" shapeId="0" xr:uid="{D34D0ECB-25F0-4AB1-BA76-4FD43AEEBB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male, imm male and 2 female. Some courtship behaviour from imm male</t>
        </r>
      </text>
    </comment>
    <comment ref="K90" authorId="0" shapeId="0" xr:uid="{11D12D7D-2212-4EF5-AFDF-06E2273531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pale bird</t>
        </r>
      </text>
    </comment>
    <comment ref="K93" authorId="0" shapeId="0" xr:uid="{555B0503-DAA9-4D0D-9364-E6848EFDD5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L93" authorId="0" shapeId="0" xr:uid="{05167EEC-6192-42DB-B787-7B7B805467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8" authorId="0" shapeId="0" xr:uid="{D9DD7381-15A5-40E2-AFE4-CE2C5C416C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lake at 12.30ish</t>
        </r>
      </text>
    </comment>
    <comment ref="G99" authorId="0" shapeId="0" xr:uid="{02FB0C2F-932F-41C2-8D26-48522F29BA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</t>
        </r>
      </text>
    </comment>
    <comment ref="H99" authorId="0" shapeId="0" xr:uid="{C1618AA4-4421-4584-A228-AE833AC68C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E106" authorId="0" shapeId="0" xr:uid="{91286752-68F0-47B3-8C03-F31670FCC0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together from north at 7.30. Flew to next field to east at 8.40</t>
        </r>
      </text>
    </comment>
    <comment ref="G145" authorId="0" shapeId="0" xr:uid="{675C2BE7-0E36-49FD-A063-1E7F2264A2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on south shore, 1 flushed from north outflow ditch in north belt</t>
        </r>
      </text>
    </comment>
    <comment ref="E209" authorId="0" shapeId="0" xr:uid="{1C5E51A9-4C3E-4F3C-82A0-7CA667DE44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with pigeons</t>
        </r>
      </text>
    </comment>
    <comment ref="E210" authorId="0" shapeId="0" xr:uid="{DA2203AC-2E75-45DD-A53C-0A7460B010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10" authorId="0" shapeId="0" xr:uid="{AED491D9-33EF-439F-A47A-A0F181389E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11" authorId="0" shapeId="0" xr:uid="{0C438F8D-13D0-42EC-9538-FB40DA1AD1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11" authorId="0" shapeId="0" xr:uid="{000F2D27-ABFC-415E-A2E1-718B931085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15" authorId="0" shapeId="0" xr:uid="{F0EA21FC-3F78-49FF-86C4-F642D08931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klepto-parasitised by male Kestrel </t>
        </r>
      </text>
    </comment>
    <comment ref="G229" authorId="0" shapeId="0" xr:uid="{C8C71280-2718-484A-97FC-749E7BE630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B240" authorId="0" shapeId="0" xr:uid="{47695C16-9C04-49BE-B55C-2F2CC50BF2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Jackdaw and Rook over north at dawn- max 600</t>
        </r>
      </text>
    </comment>
    <comment ref="B242" authorId="0" shapeId="0" xr:uid="{27428AD1-7F52-4317-9FEE-EB42CF128C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Jackdaw and Rook over north at dawn- max 600</t>
        </r>
      </text>
    </comment>
    <comment ref="C246" authorId="0" shapeId="0" xr:uid="{6DB2C5DA-77E2-45F8-AA34-78B7DAF537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46" authorId="0" shapeId="0" xr:uid="{2938ADAE-33A9-4B02-8B16-47F3A14DD6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49" authorId="0" shapeId="0" xr:uid="{3F76E2FB-4A65-4536-9D3F-D82B6D6966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50" authorId="0" shapeId="0" xr:uid="{9A61D58F-B4AD-4A45-9C95-F0E4B186AB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0" authorId="0" shapeId="0" xr:uid="{405A3C08-15BD-47E6-B8C4-0B48A2B4C3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belt</t>
        </r>
      </text>
    </comment>
    <comment ref="K250" authorId="0" shapeId="0" xr:uid="{F0CB4C74-BD45-4624-B88A-04B8A7E8F7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pope's meadow  copse</t>
        </r>
      </text>
    </comment>
    <comment ref="M264" authorId="0" shapeId="0" xr:uid="{8EDC9A24-9BBB-4DB0-BA82-36B4A2DD72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sang briefly at dawn</t>
        </r>
      </text>
    </comment>
    <comment ref="G265" authorId="0" shapeId="0" xr:uid="{83B83DAD-DE6C-4A1F-8E51-5AC7A51089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1" authorId="0" shapeId="0" xr:uid="{1927391C-6CB6-4708-A3F6-8E87C9EEE7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302" authorId="0" shapeId="0" xr:uid="{B2024ADE-2DA3-4410-86C3-DF70D70CDA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2" authorId="0" shapeId="0" xr:uid="{9C5C8DAA-B37C-48BA-9325-56A8FC502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3" authorId="0" shapeId="0" xr:uid="{0429BD89-AC00-4962-953E-7E2C0BC665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305" authorId="0" shapeId="0" xr:uid="{08EF020A-E281-4639-ABCE-BD98A5092E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5" authorId="0" shapeId="0" xr:uid="{65C70911-83FE-4978-A404-1AC72FC666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6" authorId="0" shapeId="0" xr:uid="{355FA939-B70F-42EA-AFF8-8B8898065F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319" authorId="0" shapeId="0" xr:uid="{86C4906A-65FB-4105-B1A3-C9F91833F8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6" authorId="0" shapeId="0" xr:uid="{68D6F43E-3977-4786-8FC7-96490CA304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lake south shore</t>
        </r>
      </text>
    </comment>
    <comment ref="D337" authorId="0" shapeId="0" xr:uid="{C50B45F3-7494-4D1B-8F86-065B0EE216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7" authorId="0" shapeId="0" xr:uid="{52D6BF00-A6B3-4DA0-A7E6-76EFD9FAB2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57" authorId="0" shapeId="0" xr:uid="{E57AD2C6-4B6E-4F55-BCB2-FF5B7E204E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357" authorId="0" shapeId="0" xr:uid="{342E143E-A5EE-4586-9D34-2D4A90C905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64" authorId="0" shapeId="0" xr:uid="{18DB1966-B0A0-4B93-BA6E-75CBC0AD3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 x 1
greylag/canada x 1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<sst xmlns="http://schemas.openxmlformats.org/spreadsheetml/2006/main" count="376" uniqueCount="376">
  <si>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</si>
  <si>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</si>
  <si>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</si>
  <si>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</si>
  <si>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</si>
  <si>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</si>
  <si>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</si>
  <si>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</si>
  <si>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</si>
  <si>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</si>
  <si>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</si>
  <si>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</si>
  <si>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</si>
  <si>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</si>
  <si>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</si>
  <si>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</si>
  <si>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</si>
  <si>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</si>
  <si>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</si>
  <si>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</si>
  <si>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</si>
  <si>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</si>
  <si>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</si>
  <si>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</si>
  <si>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</si>
  <si>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</si>
  <si>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</si>
  <si>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</si>
  <si>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</si>
  <si>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</si>
  <si>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</si>
  <si>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</si>
  <si>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</si>
  <si>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</si>
  <si>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</si>
  <si>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</si>
  <si>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</si>
  <si>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</si>
  <si>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</si>
  <si>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</si>
  <si>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</si>
  <si>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</si>
  <si>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</si>
  <si>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</si>
  <si>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</si>
  <si>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</si>
  <si>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</si>
  <si>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</si>
  <si>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</si>
  <si>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</si>
  <si>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</si>
  <si>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</si>
  <si>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</si>
  <si>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</si>
  <si>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</si>
  <si>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</si>
  <si>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</si>
  <si>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</si>
  <si>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</si>
  <si>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</si>
  <si>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</si>
  <si>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</si>
  <si>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</si>
  <si>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</si>
  <si>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</si>
  <si>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</si>
  <si>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</si>
  <si>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</si>
  <si>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</si>
  <si>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</si>
  <si>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</si>
  <si>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</si>
  <si>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</si>
  <si>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</si>
  <si>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</si>
  <si>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</si>
  <si>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</si>
  <si>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</si>
  <si>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</si>
  <si>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</si>
  <si>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</si>
  <si>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</si>
  <si>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</si>
  <si>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</si>
  <si>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</si>
  <si>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</si>
  <si>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</si>
  <si>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</si>
  <si>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</si>
  <si>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</si>
  <si>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</si>
  <si>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</si>
  <si>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</si>
  <si>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</si>
  <si>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</si>
  <si>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</si>
  <si>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</si>
  <si>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</si>
  <si>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</si>
  <si>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</si>
  <si>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</si>
  <si>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</si>
  <si>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</si>
  <si>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</si>
  <si>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</si>
  <si>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</si>
  <si>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</si>
  <si>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</si>
  <si>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</si>
  <si>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</si>
  <si>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</si>
  <si>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</si>
  <si>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</si>
  <si>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</si>
  <si>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</si>
  <si>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</si>
  <si>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</si>
  <si>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</si>
  <si>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</si>
  <si>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</si>
  <si>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</si>
  <si>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</si>
  <si>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</si>
  <si>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</si>
  <si>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</si>
  <si>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</si>
  <si>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</si>
  <si>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</si>
  <si>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</si>
  <si>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</si>
  <si>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</si>
  <si>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</si>
  <si>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</si>
  <si>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</si>
  <si>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</si>
  <si>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</si>
  <si>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</si>
  <si>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</si>
  <si>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</si>
  <si>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</si>
  <si>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</si>
  <si>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</si>
  <si>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</si>
  <si>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</si>
  <si>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</si>
  <si>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</si>
  <si>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</si>
  <si>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</si>
  <si>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</si>
  <si>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</si>
  <si>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</si>
  <si>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</si>
  <si>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</si>
  <si>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</si>
  <si>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</si>
  <si>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</si>
  <si>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</si>
  <si>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</si>
  <si>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</si>
  <si>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</si>
  <si>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</si>
  <si>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</si>
  <si>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</si>
  <si>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</si>
  <si>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</si>
  <si>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</si>
  <si>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</si>
  <si>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</si>
  <si>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</si>
  <si>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</si>
  <si>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</si>
  <si>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</si>
  <si>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</si>
  <si>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</si>
  <si>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</si>
  <si>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</si>
  <si>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</si>
  <si>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</si>
  <si>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</si>
  <si>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</si>
  <si>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</si>
  <si>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</si>
  <si>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</si>
  <si>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</si>
  <si>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</si>
  <si>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</si>
  <si>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</si>
  <si>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</si>
  <si>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</si>
  <si>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</si>
  <si>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</si>
  <si>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</si>
  <si>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</si>
  <si>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</si>
  <si>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</si>
  <si>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</si>
  <si>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</si>
  <si>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</si>
  <si>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</si>
  <si>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</si>
  <si>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</si>
  <si>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</si>
  <si>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</si>
  <si>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</si>
  <si>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</si>
  <si>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</si>
  <si>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</si>
  <si>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</si>
  <si>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</si>
  <si>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</si>
  <si>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</si>
  <si>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</si>
  <si>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</si>
  <si>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</si>
  <si>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</si>
  <si>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</si>
  <si>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</si>
  <si>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</si>
  <si>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</si>
  <si>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</si>
  <si>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</si>
  <si>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</si>
  <si>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</si>
  <si>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</si>
  <si>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</si>
  <si>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</si>
  <si>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</si>
  <si>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</si>
  <si>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</si>
  <si>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</si>
  <si>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</si>
  <si>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</si>
  <si>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</si>
  <si>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</si>
  <si>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</si>
  <si>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</si>
  <si>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</si>
  <si>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</si>
  <si>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</si>
  <si>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</si>
  <si>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</si>
  <si>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</si>
  <si>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</si>
  <si>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</si>
  <si>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</si>
  <si>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</si>
  <si>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</si>
  <si>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</si>
  <si>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</si>
  <si>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</si>
  <si>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</si>
  <si>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</si>
  <si>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</si>
  <si>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</si>
  <si>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</si>
  <si>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</si>
  <si>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</si>
  <si>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</si>
  <si>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</si>
  <si>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</si>
  <si>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</si>
  <si>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</si>
  <si>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</si>
  <si>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</si>
  <si>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</si>
  <si>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</si>
  <si>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</si>
  <si>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</si>
  <si>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</si>
  <si>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</si>
  <si>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</si>
  <si>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</si>
  <si>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</si>
  <si>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</si>
  <si>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</si>
  <si>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</si>
  <si>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</si>
  <si>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</si>
  <si>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</si>
  <si>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</si>
  <si>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</si>
  <si>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</si>
  <si>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</si>
  <si>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</si>
  <si>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</si>
  <si>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</si>
  <si>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</si>
  <si>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</si>
  <si>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</si>
  <si>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</si>
  <si>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</si>
  <si>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</si>
  <si>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</si>
  <si>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</si>
  <si>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</si>
  <si>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</si>
  <si>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</si>
  <si>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</si>
  <si>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</si>
  <si>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</si>
  <si>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</si>
  <si>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</si>
  <si>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</si>
  <si>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</si>
  <si>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</si>
  <si>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</si>
  <si>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</si>
  <si>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</si>
  <si>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</si>
  <si>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</si>
  <si>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</si>
  <si>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</si>
  <si>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</si>
  <si>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</si>
  <si>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</si>
  <si>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</si>
  <si>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</si>
  <si>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</si>
  <si>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</si>
  <si>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</si>
  <si>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</si>
  <si>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</si>
  <si>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</si>
  <si>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</si>
  <si>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</si>
  <si>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</si>
  <si>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</si>
  <si>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</si>
  <si>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</si>
  <si>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</si>
  <si>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</si>
  <si>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</si>
  <si>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</si>
  <si>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</si>
  <si>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</si>
  <si>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</si>
  <si>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</si>
  <si>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</si>
  <si>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</si>
  <si>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</si>
  <si>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</si>
  <si>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</si>
  <si>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</si>
  <si>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</si>
  <si>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</si>
  <si>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</si>
  <si>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</si>
  <si>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</si>
  <si>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</si>
  <si>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</si>
  <si>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</si>
  <si>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</si>
  <si>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</si>
  <si>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</si>
  <si>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</si>
  <si>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</si>
  <si>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</si>
  <si>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</si>
  <si>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</si>
  <si>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</si>
  <si>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</si>
  <si>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</si>
  <si>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</si>
  <si>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</si>
  <si>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</si>
  <si>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</si>
  <si>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</si>
  <si>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</si>
  <si>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</si>
  <si>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</si>
  <si>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</si>
  <si>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</si>
  <si>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</si>
  <si>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</si>
  <si>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</si>
  <si>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- 03.02.19  07.00- 15.00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</si>
</sst>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294" activePane="bottomRight" state="frozen"/>
      <selection pane="topRight" activeCell="C1" sqref="C1"/>
      <selection pane="bottomLeft" activeCell="A3" sqref="A3"/>
      <selection pane="bottomRight" activeCell="J360" sqref="J36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24</v>
      </c>
      <c r="H3" s="20"/>
      <c r="I3" s="20"/>
      <c r="J3" s="20"/>
      <c r="K3" s="20"/>
      <c r="L3" s="20">
        <v>1</v>
      </c>
      <c r="M3" s="20"/>
      <c r="N3" s="20">
        <f>SUM(C3+D3+E3+F3+G3+H3+I3+J3+K3+L3+M3)</f>
        <v>25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20">
        <v>9</v>
      </c>
      <c r="N5" s="20">
        <f t="shared" si="0"/>
        <v>9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193</v>
      </c>
      <c r="N11" s="20">
        <f t="shared" si="0"/>
        <v>193</v>
      </c>
    </row>
    <row r="12" spans="1:14" x14ac:dyDescent="0.35">
      <c r="A12" s="8">
        <v>12</v>
      </c>
      <c r="B12" s="9" t="s">
        <v>9</v>
      </c>
      <c r="G12" s="20">
        <v>88</v>
      </c>
      <c r="L12" s="20">
        <v>12</v>
      </c>
      <c r="N12" s="20">
        <f t="shared" si="0"/>
        <v>100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L16" s="20">
        <v>1</v>
      </c>
      <c r="N16" s="20">
        <f t="shared" si="0"/>
        <v>3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54</v>
      </c>
      <c r="N19" s="20">
        <f t="shared" si="0"/>
        <v>54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2</v>
      </c>
      <c r="N21" s="20">
        <f t="shared" si="0"/>
        <v>2</v>
      </c>
    </row>
    <row r="22" spans="1:14" x14ac:dyDescent="0.35">
      <c r="A22" s="11">
        <v>26</v>
      </c>
      <c r="B22" s="9" t="s">
        <v>19</v>
      </c>
      <c r="G22" s="20">
        <v>46</v>
      </c>
      <c r="L22" s="20">
        <v>5</v>
      </c>
      <c r="N22" s="20">
        <f t="shared" si="0"/>
        <v>51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141</v>
      </c>
      <c r="N24" s="20">
        <f t="shared" si="0"/>
        <v>141</v>
      </c>
    </row>
    <row r="25" spans="1:14" x14ac:dyDescent="0.35">
      <c r="A25" s="11">
        <v>30</v>
      </c>
      <c r="B25" s="9" t="s">
        <v>22</v>
      </c>
      <c r="G25" s="20">
        <v>2</v>
      </c>
      <c r="N25" s="20">
        <f t="shared" si="0"/>
        <v>2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59</v>
      </c>
      <c r="N28" s="20">
        <f t="shared" si="0"/>
        <v>59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2</v>
      </c>
      <c r="N30" s="20">
        <f t="shared" si="0"/>
        <v>2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1</v>
      </c>
      <c r="N33" s="20">
        <f t="shared" si="0"/>
        <v>1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D46" s="20">
        <v>8</v>
      </c>
      <c r="E46" s="20">
        <v>4</v>
      </c>
      <c r="G46" s="20">
        <v>2</v>
      </c>
      <c r="N46" s="20">
        <f t="shared" si="0"/>
        <v>14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C49" s="20">
        <v>2</v>
      </c>
      <c r="D49" s="20">
        <v>7</v>
      </c>
      <c r="E49" s="20">
        <v>6</v>
      </c>
      <c r="F49" s="20">
        <v>8</v>
      </c>
      <c r="G49" s="20">
        <v>29</v>
      </c>
      <c r="H49" s="20">
        <v>5</v>
      </c>
      <c r="I49" s="20">
        <v>6</v>
      </c>
      <c r="J49" s="20">
        <v>1</v>
      </c>
      <c r="K49" s="20">
        <v>4</v>
      </c>
      <c r="M49" s="20">
        <v>2</v>
      </c>
      <c r="N49" s="20">
        <f t="shared" si="0"/>
        <v>70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13</v>
      </c>
      <c r="L59" s="20">
        <v>2</v>
      </c>
      <c r="N59" s="20">
        <f t="shared" si="0"/>
        <v>15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2</v>
      </c>
      <c r="H69" s="20">
        <v>1</v>
      </c>
      <c r="N69" s="20">
        <f t="shared" si="1"/>
        <v>3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x14ac:dyDescent="0.35">
      <c r="A76" s="8">
        <v>119</v>
      </c>
      <c r="B76" s="9" t="s">
        <v>73</v>
      </c>
      <c r="N76" s="20">
        <f t="shared" si="1"/>
        <v>0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J90" s="20">
        <v>2</v>
      </c>
      <c r="K90" s="20">
        <v>1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K93" s="20">
        <v>2</v>
      </c>
      <c r="L93" s="20">
        <v>1</v>
      </c>
      <c r="N93" s="20">
        <f t="shared" si="1"/>
        <v>3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G98" s="20">
        <v>2</v>
      </c>
      <c r="N98" s="20">
        <f t="shared" si="1"/>
        <v>2</v>
      </c>
    </row>
    <row r="99" spans="1:14" x14ac:dyDescent="0.35">
      <c r="A99" s="11">
        <v>150</v>
      </c>
      <c r="B99" s="9" t="s">
        <v>96</v>
      </c>
      <c r="G99" s="20">
        <v>2</v>
      </c>
      <c r="H99" s="20">
        <v>1</v>
      </c>
      <c r="N99" s="20">
        <f t="shared" si="1"/>
        <v>3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3</v>
      </c>
      <c r="J104" s="20">
        <v>2</v>
      </c>
      <c r="L104" s="20">
        <v>5</v>
      </c>
      <c r="N104" s="20">
        <f t="shared" si="1"/>
        <v>10</v>
      </c>
    </row>
    <row r="105" spans="1:14" x14ac:dyDescent="0.35">
      <c r="A105" s="11">
        <v>159</v>
      </c>
      <c r="B105" s="9" t="s">
        <v>102</v>
      </c>
      <c r="G105" s="20">
        <v>24</v>
      </c>
      <c r="L105" s="20">
        <v>15</v>
      </c>
      <c r="N105" s="20">
        <f t="shared" si="1"/>
        <v>39</v>
      </c>
    </row>
    <row r="106" spans="1:14" x14ac:dyDescent="0.35">
      <c r="A106" s="11">
        <v>161</v>
      </c>
      <c r="B106" s="9" t="s">
        <v>103</v>
      </c>
      <c r="E106" s="20">
        <v>6</v>
      </c>
      <c r="N106" s="20">
        <f t="shared" si="1"/>
        <v>6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E126" s="20">
        <v>38</v>
      </c>
      <c r="G126" s="20">
        <v>84</v>
      </c>
      <c r="I126" s="20">
        <v>13</v>
      </c>
      <c r="K126" s="20">
        <v>25</v>
      </c>
      <c r="L126" s="20">
        <v>10</v>
      </c>
      <c r="N126" s="20">
        <f t="shared" si="1"/>
        <v>170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G145" s="20">
        <v>5</v>
      </c>
      <c r="H145" s="20">
        <v>3</v>
      </c>
      <c r="K145" s="20">
        <v>2</v>
      </c>
      <c r="L145" s="20">
        <v>5</v>
      </c>
      <c r="N145" s="20">
        <f t="shared" si="2"/>
        <v>15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M148" s="20">
        <v>1</v>
      </c>
      <c r="N148" s="20">
        <f t="shared" si="2"/>
        <v>1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20">
        <f t="shared" si="2"/>
        <v>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9</v>
      </c>
      <c r="N177" s="20">
        <f t="shared" si="2"/>
        <v>9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N184" s="20">
        <f t="shared" si="2"/>
        <v>0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G193" s="20">
        <v>6</v>
      </c>
      <c r="N193" s="20">
        <f t="shared" si="2"/>
        <v>6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E209" s="20">
        <v>23</v>
      </c>
      <c r="N209" s="20">
        <f t="shared" si="3"/>
        <v>23</v>
      </c>
    </row>
    <row r="210" spans="1:14" x14ac:dyDescent="0.35">
      <c r="A210" s="11">
        <v>309</v>
      </c>
      <c r="B210" s="9" t="s">
        <v>207</v>
      </c>
      <c r="C210" s="20">
        <v>25</v>
      </c>
      <c r="D210" s="20">
        <v>13</v>
      </c>
      <c r="E210" s="20">
        <v>180</v>
      </c>
      <c r="G210" s="20">
        <v>20</v>
      </c>
      <c r="J210" s="20">
        <v>10</v>
      </c>
      <c r="K210" s="20">
        <v>35</v>
      </c>
      <c r="M210" s="20">
        <v>2</v>
      </c>
      <c r="N210" s="20">
        <f t="shared" si="3"/>
        <v>285</v>
      </c>
    </row>
    <row r="211" spans="1:14" x14ac:dyDescent="0.35">
      <c r="A211" s="11">
        <v>310</v>
      </c>
      <c r="B211" s="9" t="s">
        <v>208</v>
      </c>
      <c r="C211" s="20">
        <v>8</v>
      </c>
      <c r="D211" s="20">
        <v>2</v>
      </c>
      <c r="E211" s="20">
        <v>4</v>
      </c>
      <c r="N211" s="20">
        <f t="shared" si="3"/>
        <v>14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N223" s="20">
        <f t="shared" si="3"/>
        <v>0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E237" s="20">
        <v>1</v>
      </c>
      <c r="I237" s="20">
        <v>3</v>
      </c>
      <c r="K237" s="20">
        <v>2</v>
      </c>
      <c r="N237" s="20">
        <f t="shared" si="3"/>
        <v>6</v>
      </c>
    </row>
    <row r="238" spans="1:14" x14ac:dyDescent="0.3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2</v>
      </c>
      <c r="D240" s="20">
        <v>4</v>
      </c>
      <c r="E240" s="20">
        <v>6</v>
      </c>
      <c r="K240" s="20">
        <v>13</v>
      </c>
      <c r="N240" s="20">
        <f t="shared" si="3"/>
        <v>25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C243" s="20">
        <v>2</v>
      </c>
      <c r="E243" s="20">
        <v>4</v>
      </c>
      <c r="G243" s="20">
        <v>3</v>
      </c>
      <c r="K243" s="20">
        <v>2</v>
      </c>
      <c r="N243" s="20">
        <f t="shared" si="3"/>
        <v>11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E246" s="20">
        <v>1</v>
      </c>
      <c r="J246" s="20">
        <v>1</v>
      </c>
      <c r="N246" s="20">
        <f t="shared" si="3"/>
        <v>3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8</v>
      </c>
      <c r="D249" s="20">
        <v>4</v>
      </c>
      <c r="E249" s="20">
        <v>2</v>
      </c>
      <c r="F249" s="20">
        <v>2</v>
      </c>
      <c r="G249" s="20">
        <v>6</v>
      </c>
      <c r="J249" s="20">
        <v>4</v>
      </c>
      <c r="K249" s="20">
        <v>2</v>
      </c>
      <c r="N249" s="20">
        <f t="shared" si="3"/>
        <v>28</v>
      </c>
    </row>
    <row r="250" spans="1:14" x14ac:dyDescent="0.35">
      <c r="A250" s="11">
        <v>378</v>
      </c>
      <c r="B250" s="9" t="s">
        <v>247</v>
      </c>
      <c r="C250" s="20">
        <v>6</v>
      </c>
      <c r="D250" s="20">
        <v>1</v>
      </c>
      <c r="E250" s="20">
        <v>2</v>
      </c>
      <c r="G250" s="20">
        <v>2</v>
      </c>
      <c r="J250" s="20">
        <v>3</v>
      </c>
      <c r="K250" s="20">
        <v>2</v>
      </c>
      <c r="N250" s="20">
        <f t="shared" si="3"/>
        <v>16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20">
        <f t="shared" si="4"/>
        <v>0</v>
      </c>
    </row>
    <row r="262" spans="1:14" x14ac:dyDescent="0.35">
      <c r="A262" s="11">
        <v>400</v>
      </c>
      <c r="B262" s="9" t="s">
        <v>259</v>
      </c>
      <c r="N262" s="20">
        <f t="shared" si="4"/>
        <v>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H264" s="20">
        <v>1</v>
      </c>
      <c r="M264" s="20">
        <v>1</v>
      </c>
      <c r="N264" s="20">
        <f t="shared" si="4"/>
        <v>2</v>
      </c>
    </row>
    <row r="265" spans="1:14" x14ac:dyDescent="0.35">
      <c r="A265" s="11">
        <v>404</v>
      </c>
      <c r="B265" s="9" t="s">
        <v>262</v>
      </c>
      <c r="G265" s="20">
        <v>8</v>
      </c>
      <c r="J265" s="20">
        <v>9</v>
      </c>
      <c r="N265" s="20">
        <f t="shared" si="4"/>
        <v>17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N269" s="20">
        <f t="shared" si="4"/>
        <v>0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N273" s="20">
        <f t="shared" si="4"/>
        <v>0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1</v>
      </c>
      <c r="N291" s="20">
        <f t="shared" si="4"/>
        <v>1</v>
      </c>
    </row>
    <row r="292" spans="1:14" x14ac:dyDescent="0.35">
      <c r="A292" s="11">
        <v>463</v>
      </c>
      <c r="B292" s="9" t="s">
        <v>289</v>
      </c>
      <c r="C292" s="20">
        <v>1</v>
      </c>
      <c r="D292" s="20">
        <v>2</v>
      </c>
      <c r="G292" s="20">
        <v>3</v>
      </c>
      <c r="H292" s="20">
        <v>2</v>
      </c>
      <c r="J292" s="20">
        <v>1</v>
      </c>
      <c r="K292" s="20">
        <v>1</v>
      </c>
      <c r="M292" s="20">
        <v>2</v>
      </c>
      <c r="N292" s="20">
        <f t="shared" si="4"/>
        <v>12</v>
      </c>
    </row>
    <row r="293" spans="1:14" x14ac:dyDescent="0.35">
      <c r="A293" s="8">
        <v>467</v>
      </c>
      <c r="B293" s="9" t="s">
        <v>290</v>
      </c>
      <c r="C293" s="20">
        <v>25</v>
      </c>
      <c r="E293" s="20">
        <v>11</v>
      </c>
      <c r="G293" s="20">
        <v>4</v>
      </c>
      <c r="H293" s="20">
        <v>20</v>
      </c>
      <c r="K293" s="20">
        <v>85</v>
      </c>
      <c r="N293" s="20">
        <f t="shared" si="4"/>
        <v>145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4</v>
      </c>
      <c r="E297" s="20">
        <v>4</v>
      </c>
      <c r="G297" s="20">
        <v>3</v>
      </c>
      <c r="H297" s="20">
        <v>3</v>
      </c>
      <c r="J297" s="20">
        <v>2</v>
      </c>
      <c r="M297" s="20">
        <v>4</v>
      </c>
      <c r="N297" s="20">
        <f t="shared" si="4"/>
        <v>23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C299" s="20">
        <v>20</v>
      </c>
      <c r="E299" s="20">
        <v>25</v>
      </c>
      <c r="G299" s="20">
        <v>3</v>
      </c>
      <c r="H299" s="20">
        <v>14</v>
      </c>
      <c r="K299" s="20">
        <v>40</v>
      </c>
      <c r="N299" s="20">
        <f t="shared" si="4"/>
        <v>102</v>
      </c>
    </row>
    <row r="300" spans="1:14" x14ac:dyDescent="0.35">
      <c r="A300" s="11">
        <v>486</v>
      </c>
      <c r="B300" s="9" t="s">
        <v>297</v>
      </c>
      <c r="D300" s="20">
        <v>1</v>
      </c>
      <c r="E300" s="20">
        <v>3</v>
      </c>
      <c r="H300" s="20">
        <v>1</v>
      </c>
      <c r="J300" s="20">
        <v>1</v>
      </c>
      <c r="M300" s="20">
        <v>1</v>
      </c>
      <c r="N300" s="20">
        <f t="shared" si="4"/>
        <v>7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C302" s="20">
        <v>10</v>
      </c>
      <c r="E302" s="20">
        <v>6</v>
      </c>
      <c r="F302" s="20">
        <v>5</v>
      </c>
      <c r="G302" s="20">
        <v>30</v>
      </c>
      <c r="H302" s="20">
        <v>10</v>
      </c>
      <c r="K302" s="20">
        <v>10</v>
      </c>
      <c r="N302" s="20">
        <f t="shared" si="4"/>
        <v>71</v>
      </c>
    </row>
    <row r="303" spans="1:14" x14ac:dyDescent="0.35">
      <c r="A303" s="11">
        <v>489</v>
      </c>
      <c r="B303" s="9" t="s">
        <v>300</v>
      </c>
      <c r="E303" s="20">
        <v>1</v>
      </c>
      <c r="G303" s="20">
        <v>1</v>
      </c>
      <c r="N303" s="20">
        <f t="shared" si="4"/>
        <v>2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2</v>
      </c>
      <c r="G305" s="20">
        <v>2</v>
      </c>
      <c r="J305" s="20">
        <v>1</v>
      </c>
      <c r="K305" s="20">
        <v>1</v>
      </c>
      <c r="M305" s="20">
        <v>2</v>
      </c>
      <c r="N305" s="20">
        <f t="shared" si="4"/>
        <v>10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1</v>
      </c>
      <c r="E319" s="20">
        <v>1</v>
      </c>
      <c r="H319" s="20">
        <v>1</v>
      </c>
      <c r="K319" s="20">
        <v>1</v>
      </c>
      <c r="M319" s="20">
        <v>2</v>
      </c>
      <c r="N319" s="20">
        <f t="shared" si="4"/>
        <v>6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3</v>
      </c>
      <c r="N321" s="20">
        <f t="shared" si="4"/>
        <v>3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N327" s="20">
        <f t="shared" si="5"/>
        <v>0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12</v>
      </c>
      <c r="N332" s="20">
        <f t="shared" si="5"/>
        <v>12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G336" s="20">
        <v>1</v>
      </c>
      <c r="N336" s="20">
        <f t="shared" si="5"/>
        <v>1</v>
      </c>
    </row>
    <row r="337" spans="1:14" x14ac:dyDescent="0.35">
      <c r="A337" s="8">
        <v>548</v>
      </c>
      <c r="B337" s="9" t="s">
        <v>334</v>
      </c>
      <c r="C337" s="20">
        <v>6</v>
      </c>
      <c r="D337" s="20">
        <v>2</v>
      </c>
      <c r="G337" s="20">
        <v>5</v>
      </c>
      <c r="H337" s="20">
        <v>2</v>
      </c>
      <c r="J337" s="20">
        <v>3</v>
      </c>
      <c r="N337" s="20">
        <f t="shared" si="5"/>
        <v>18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6</v>
      </c>
      <c r="D342" s="20">
        <v>5</v>
      </c>
      <c r="E342" s="20">
        <v>3</v>
      </c>
      <c r="G342" s="20">
        <v>4</v>
      </c>
      <c r="H342" s="20">
        <v>36</v>
      </c>
      <c r="N342" s="20">
        <f t="shared" si="5"/>
        <v>54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H344" s="20">
        <v>12</v>
      </c>
      <c r="N344" s="20">
        <f t="shared" si="5"/>
        <v>12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M352" s="20">
        <v>3</v>
      </c>
      <c r="N352" s="20">
        <f t="shared" si="5"/>
        <v>3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C357" s="20">
        <v>1</v>
      </c>
      <c r="K357" s="20">
        <v>2</v>
      </c>
      <c r="N357" s="20">
        <f t="shared" si="5"/>
        <v>3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F360" s="20">
        <v>2</v>
      </c>
      <c r="H360" s="20">
        <v>4</v>
      </c>
      <c r="K360" s="20">
        <v>1</v>
      </c>
      <c r="N360" s="20">
        <f t="shared" si="5"/>
        <v>7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35">
      <c r="B365" s="4" t="s">
        <v>362</v>
      </c>
    </row>
    <row r="366" spans="1:14" x14ac:dyDescent="0.35">
      <c r="N366" s="20">
        <f>SUM(N3:N365)</f>
        <v>1952</v>
      </c>
    </row>
    <row r="367" spans="1:14" x14ac:dyDescent="0.35">
      <c r="N367" s="20">
        <f>COUNTIF(N3:N362,"&gt;0")</f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2019-02-03T20:05:41Z</dcterms:modified>
</cp:coreProperties>
</file>