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632" documentId="8_{52622FE3-70C5-4812-8C25-5FD3C648DC99}" xr6:coauthVersionLast="45" xr6:coauthVersionMax="45" xr10:uidLastSave="{256B88C5-4F1F-4951-9125-45C987F1662B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9932F804-851A-46B6-922B-B2C83A219A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surveyed</t>
        </r>
      </text>
    </comment>
    <comment ref="K2" authorId="0" shapeId="0" xr:uid="{65B5412C-665A-45F9-83B3-B7A9291D3F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walked south along river bank, ferry drove and popes meadow</t>
        </r>
      </text>
    </comment>
    <comment ref="F5" authorId="0" shapeId="0" xr:uid="{4A3ED3D4-9FCD-44B8-924D-28266A589B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</t>
        </r>
      </text>
    </comment>
    <comment ref="G5" authorId="0" shapeId="0" xr:uid="{A77E9F90-C9DC-4D75-8260-868D05A262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of 6, 3</t>
        </r>
      </text>
    </comment>
    <comment ref="H5" authorId="0" shapeId="0" xr:uid="{37BF594E-943C-4DB4-8CE4-6CB1F399C7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5,5,5,2,6</t>
        </r>
      </text>
    </comment>
    <comment ref="F7" authorId="0" shapeId="0" xr:uid="{1D7649D0-F330-4DB7-800A-C7D9662FEB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</t>
        </r>
      </text>
    </comment>
    <comment ref="H7" authorId="0" shapeId="0" xr:uid="{B0072C1C-6458-4595-9556-94479A905A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10,5,3,6,3,3,1,7,1,1,4,3,7,6,5,3,7,3,6,8</t>
        </r>
      </text>
    </comment>
    <comment ref="I7" authorId="0" shapeId="0" xr:uid="{3677F8D4-0151-4F14-B019-49AC5390B8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6,5,6,3,4,6,8,6,5,7</t>
        </r>
      </text>
    </comment>
    <comment ref="G12" authorId="0" shapeId="0" xr:uid="{4391F232-6918-4881-8DE2-A144F83111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nest</t>
        </r>
      </text>
    </comment>
    <comment ref="K12" authorId="0" shapeId="0" xr:uid="{0EBBF2FC-2559-4751-ADC1-ED6ECD8CE4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</t>
        </r>
      </text>
    </comment>
    <comment ref="L12" authorId="0" shapeId="0" xr:uid="{EC9AB25E-5005-4A02-B380-29430FA1B2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adults on river, no sign of sitting bird</t>
        </r>
      </text>
    </comment>
    <comment ref="G17" authorId="0" shapeId="0" xr:uid="{58552896-059D-4C30-A533-AA8F78D4E3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 </t>
        </r>
      </text>
    </comment>
    <comment ref="G22" authorId="0" shapeId="0" xr:uid="{16C01675-E6CD-46AE-8114-417F1FA410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</t>
        </r>
      </text>
    </comment>
    <comment ref="H22" authorId="0" shapeId="0" xr:uid="{3F456506-509E-4A8F-A71D-C61ABB4E25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</t>
        </r>
      </text>
    </comment>
    <comment ref="K22" authorId="0" shapeId="0" xr:uid="{B4F18CBF-7A4B-4D93-B9B2-6CC3AB6C8E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L22" authorId="0" shapeId="0" xr:uid="{237EA4A7-46EE-43B4-BD4F-3B901AF5C0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23" authorId="0" shapeId="0" xr:uid="{476235E4-D133-4041-ABA0-8938760B6A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28m</t>
        </r>
      </text>
    </comment>
    <comment ref="H23" authorId="0" shapeId="0" xr:uid="{A40C3CE9-301D-43DB-8159-EC1FC40767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K23" authorId="0" shapeId="0" xr:uid="{A8959EE9-D2A9-413F-BEF3-335AB98D57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</t>
        </r>
      </text>
    </comment>
    <comment ref="L23" authorId="0" shapeId="0" xr:uid="{040ABFCC-D9A2-4EB7-BBE6-50B297B517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</t>
        </r>
      </text>
    </comment>
    <comment ref="D27" authorId="0" shapeId="0" xr:uid="{591B7809-77DB-44C8-8E46-0017582A3E2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E27" authorId="0" shapeId="0" xr:uid="{4F1B2E5E-9440-484B-933C-46CC7296CE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2m</t>
        </r>
      </text>
    </comment>
    <comment ref="G27" authorId="0" shapeId="0" xr:uid="{650ED9EB-11D1-437D-B950-5823E74423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14m, 4 f + brood of small ducklings 5</t>
        </r>
      </text>
    </comment>
    <comment ref="H27" authorId="0" shapeId="0" xr:uid="{B6B29099-79D2-4355-868A-7D1F0BB2D6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K27" authorId="0" shapeId="0" xr:uid="{676E9814-8C0C-4C5A-A26D-C32CE4A06B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</t>
        </r>
      </text>
    </comment>
    <comment ref="L27" authorId="0" shapeId="0" xr:uid="{32149B15-C392-44D2-81C3-716986E170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5m, f + brood of 4 well grown dlings</t>
        </r>
      </text>
    </comment>
    <comment ref="G29" authorId="0" shapeId="0" xr:uid="{02ADC4B6-1FD9-443B-8ACE-58F10E96C1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32" authorId="0" shapeId="0" xr:uid="{672622DF-F53A-4D57-8A4A-9A1C6E1173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9m</t>
        </r>
      </text>
    </comment>
    <comment ref="E35" authorId="0" shapeId="0" xr:uid="{8949D7FE-A3AD-4A04-B703-CE6B913351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 in great ditch</t>
        </r>
      </text>
    </comment>
    <comment ref="G35" authorId="0" shapeId="0" xr:uid="{3EAF6B01-0E2E-47A3-9AC7-B650F943F5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12m</t>
        </r>
      </text>
    </comment>
    <comment ref="G48" authorId="0" shapeId="0" xr:uid="{88A88684-24C8-44CC-B291-76EF9F95BC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E61" authorId="0" shapeId="0" xr:uid="{3C23526B-E138-4A65-9646-1651291C32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F61" authorId="0" shapeId="0" xr:uid="{B190AE07-9914-46BA-BF49-D980A1F11B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G63" authorId="0" shapeId="0" xr:uid="{E6C4A168-97D8-4FD5-BB43-E95C28BC9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on nests (island 2,3 and 11) with a pair on east side of lake</t>
        </r>
      </text>
    </comment>
    <comment ref="F70" authorId="0" shapeId="0" xr:uid="{BE5BACD2-2173-41C0-B0B9-5D50BFBC45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booming throughout the day intermittently.
Nuptial flight over reedbed observed by IB/KR on 2nd May,
and 2nd boomer on 3rd May</t>
        </r>
      </text>
    </comment>
    <comment ref="G85" authorId="0" shapeId="0" xr:uid="{DCF9C657-E524-4BEB-A314-34CD321A341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over lake</t>
        </r>
      </text>
    </comment>
    <comment ref="K85" authorId="0" shapeId="0" xr:uid="{3E607135-35B7-4C0F-8679-F30704A03A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 circling over washes with Marsh Harrier</t>
        </r>
      </text>
    </comment>
    <comment ref="F87" authorId="0" shapeId="0" xr:uid="{843FA1A7-D1B6-4CA5-8ACD-34F8386934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2 females. Nesting in compt 1?</t>
        </r>
      </text>
    </comment>
    <comment ref="K87" authorId="0" shapeId="0" xr:uid="{7314C4B1-5D7C-4B43-B3CE-5579DCE0D2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different male and female seen frequenting west end of Rough /CW</t>
        </r>
      </text>
    </comment>
    <comment ref="G96" authorId="0" shapeId="0" xr:uid="{686FE43C-F16C-4372-892A-A1D5F45095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circling over lake early afternoon</t>
        </r>
      </text>
    </comment>
    <comment ref="G99" authorId="0" shapeId="0" xr:uid="{EF0C05BD-1D93-48B2-9786-D040F63800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calling, island 1</t>
        </r>
      </text>
    </comment>
    <comment ref="J104" authorId="0" shapeId="0" xr:uid="{F9C90CBE-C6FD-411E-B39C-29A9AB9353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nest with 12 eggs (13 on 30.5)</t>
        </r>
      </text>
    </comment>
    <comment ref="G105" authorId="0" shapeId="0" xr:uid="{9AAC6785-C0D2-4A0C-BCB3-48F3CF3ADB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 on nests</t>
        </r>
      </text>
    </comment>
    <comment ref="G108" authorId="0" shapeId="0" xr:uid="{0B02D393-901C-43B4-A08C-605E438EA1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on nests- island2 and 11, with another pair roaming</t>
        </r>
      </text>
    </comment>
    <comment ref="G110" authorId="0" shapeId="0" xr:uid="{19C8D9CC-5331-49D1-B86F-C7545358CD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nest, north side of island 5</t>
        </r>
      </text>
    </comment>
    <comment ref="H111" authorId="0" shapeId="0" xr:uid="{507674E0-D006-40F1-9B46-DE50C2072BC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 birds sitting WF
with 1 +brood 3 on south shore lake  (hatched between 30.4-1.5)
2 birds sitting WM, with I + brood 3 (hatched 2.5)</t>
        </r>
      </text>
    </comment>
    <comment ref="I111" authorId="0" shapeId="0" xr:uid="{D41B88D3-502D-4A39-89B0-B9F8CAF0BC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brood of 4 well grown young ( &gt;2wks old)</t>
        </r>
      </text>
    </comment>
    <comment ref="H151" authorId="0" shapeId="0" xr:uid="{3581E45C-2F55-454A-A6D1-89FCEADC28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drumming over winter flood and river washes</t>
        </r>
      </text>
    </comment>
    <comment ref="K151" authorId="0" shapeId="0" xr:uid="{ADCB3A12-D6FC-41F8-A5E7-9DE21B485A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drumming over Rushy wash </t>
        </r>
      </text>
    </comment>
    <comment ref="G171" authorId="0" shapeId="0" xr:uid="{66560A14-7D16-4CAB-87F3-8BEF305A9C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41 nests visible</t>
        </r>
      </text>
    </comment>
    <comment ref="G182" authorId="0" shapeId="0" xr:uid="{CB99E022-DB08-420C-A852-56EA119B5F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G186" authorId="0" shapeId="0" xr:uid="{61A80197-F834-4E34-9F5C-E41769EE1C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adult pair again briefly</t>
        </r>
      </text>
    </comment>
    <comment ref="G192" authorId="0" shapeId="0" xr:uid="{CCEF0F14-A442-4A26-A2A8-3C4EEEDE78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spring adult, arrived in drizzle at approx 12.10. Stayed until approx 2pm when left high north east.
First record for site, and only 7th record for the county.</t>
        </r>
      </text>
    </comment>
    <comment ref="E208" authorId="0" shapeId="0" xr:uid="{BEB64A08-1731-454A-9BBC-CB38F6C0AC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12" authorId="0" shapeId="0" xr:uid="{1BA20328-F37D-4E1B-8F2D-272D50438DC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singing along river way</t>
        </r>
      </text>
    </comment>
    <comment ref="K213" authorId="0" shapeId="0" xr:uid="{75038D3F-32D4-46F7-8D8B-B9757A0F5E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in nest box, popes meadow</t>
        </r>
      </text>
    </comment>
    <comment ref="G220" authorId="0" shapeId="0" xr:uid="{81DC8312-2738-4C02-BB16-4EF717E4CF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+- groups of 20 and 60+ through the morning</t>
        </r>
      </text>
    </comment>
    <comment ref="J229" authorId="0" shapeId="0" xr:uid="{3F1CF8E2-89F6-45DE-9D3C-C193444A30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 from airstrip area</t>
        </r>
      </text>
    </comment>
    <comment ref="H230" authorId="0" shapeId="0" xr:uid="{1CF38852-A000-4DF1-BA21-B2D7B79C0E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K230" authorId="0" shapeId="0" xr:uid="{1C663D2F-9400-49DE-A7F6-1A28D8442F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female</t>
        </r>
      </text>
    </comment>
    <comment ref="G233" authorId="0" shapeId="0" xr:uid="{3A512572-4350-4405-B58D-933CF3F29C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lake and reedbed early afternoon</t>
        </r>
      </text>
    </comment>
    <comment ref="C252" authorId="0" shapeId="0" xr:uid="{2CA90434-9F58-477E-978F-4C7AA930F1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56" authorId="0" shapeId="0" xr:uid="{DE63AF56-0E82-4DA1-B1AE-4DB77814FC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56" authorId="0" shapeId="0" xr:uid="{B3AAD844-0C3C-43E7-B636-6087903C6C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56" authorId="0" shapeId="0" xr:uid="{765C74D6-6A4D-4FFE-B71B-92CEF6B95E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J256" authorId="0" shapeId="0" xr:uid="{28FDE970-AF7E-4793-A58B-E8FD1E002B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257" authorId="0" shapeId="0" xr:uid="{F0607E57-7763-454B-B92D-D1F36E83A5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7" authorId="0" shapeId="0" xr:uid="{CDE158F2-8BFF-4452-B26A-F77BE46744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57" authorId="0" shapeId="0" xr:uid="{43C4F52F-4EE7-4C86-8D79-E46158012A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57" authorId="0" shapeId="0" xr:uid="{F7264CFA-D08E-4504-AEA9-D922F43B20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belt/river way</t>
        </r>
      </text>
    </comment>
    <comment ref="H257" authorId="0" shapeId="0" xr:uid="{4D5A10A9-B353-4887-A04A-669C0A627B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57" authorId="0" shapeId="0" xr:uid="{C98D0DC5-7DEA-468A-BC53-4CB4D4E887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57" authorId="0" shapeId="0" xr:uid="{B760FD5C-8EC0-412D-82CA-5C9EF8429E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ferry drove</t>
        </r>
      </text>
    </comment>
    <comment ref="E264" authorId="0" shapeId="0" xr:uid="{AF8131A6-4766-4CA6-9F06-2BD196DF50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small cliff</t>
        </r>
      </text>
    </comment>
    <comment ref="H268" authorId="0" shapeId="0" xr:uid="{71B00CF9-0D49-4FAD-BA11-21300A6C57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8" authorId="0" shapeId="0" xr:uid="{A34ECFEA-93E3-41D3-9CD5-849803CFED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B269" authorId="0" shapeId="0" xr:uid="{8C79ABBB-B1D3-421D-AB66-FC28379D20F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appear to be feeding young now</t>
        </r>
      </text>
    </comment>
    <comment ref="G273" authorId="0" shapeId="0" xr:uid="{995E8FE2-5118-4EF4-AB6A-B748E30BEA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J273" authorId="0" shapeId="0" xr:uid="{866E6311-F327-4672-ADF7-5CDD2515D2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3" authorId="0" shapeId="0" xr:uid="{F27B03E9-3F3F-4DC7-9C37-F2FBAE1329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4" authorId="0" shapeId="0" xr:uid="{80407C9D-5F3A-4C79-858C-7BABCDD892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4" authorId="0" shapeId="0" xr:uid="{35F4EBC0-8688-417A-BAB5-F2294E422C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4" authorId="0" shapeId="0" xr:uid="{2C78CBCE-7CA9-45CF-8FCE-41C4247D06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and north belt</t>
        </r>
      </text>
    </comment>
    <comment ref="G274" authorId="0" shapeId="0" xr:uid="{21043267-76B6-488B-B33E-8CB22F804F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J274" authorId="0" shapeId="0" xr:uid="{418BCFD6-DA10-4F7D-AD85-CA7BDFBFC1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4" authorId="0" shapeId="0" xr:uid="{8AE18E66-0A7E-4D8B-8707-E90893FC3DE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274" authorId="0" shapeId="0" xr:uid="{C2A5264E-DABE-4B72-A7A7-F77B748156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79" authorId="0" shapeId="0" xr:uid="{AFDDB78E-CDD9-42F2-AC9E-81EC323879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some heard singing</t>
        </r>
      </text>
    </comment>
    <comment ref="H279" authorId="0" shapeId="0" xr:uid="{E7F9DBE1-1CFC-4F41-B9A7-031DBED44A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mound/contour ditch/warbler wood</t>
        </r>
      </text>
    </comment>
    <comment ref="K279" authorId="0" shapeId="0" xr:uid="{AF34EEFA-2814-4C00-BEDD-AD63EC116F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bank</t>
        </r>
      </text>
    </comment>
    <comment ref="M279" authorId="0" shapeId="0" xr:uid="{81002B00-DA99-49F2-9F22-1535DA6F33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</t>
        </r>
      </text>
    </comment>
    <comment ref="F281" authorId="0" shapeId="0" xr:uid="{F4166EDE-4F8A-4A78-974F-400A574337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many singing</t>
        </r>
      </text>
    </comment>
    <comment ref="G281" authorId="0" shapeId="0" xr:uid="{558CEA3C-D795-4F25-9B94-DB092EE022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island 1</t>
        </r>
      </text>
    </comment>
    <comment ref="H281" authorId="0" shapeId="0" xr:uid="{A9BC14B3-658B-4669-9B54-4059685746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mound/contour ditch</t>
        </r>
      </text>
    </comment>
    <comment ref="J281" authorId="0" shapeId="0" xr:uid="{9EFF06C9-BCA8-46E6-951D-58AC9A4845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1" authorId="0" shapeId="0" xr:uid="{546D2EAF-DECC-495C-9B27-404DC1ADFD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bank</t>
        </r>
      </text>
    </comment>
    <comment ref="M281" authorId="0" shapeId="0" xr:uid="{D1F2FFA2-D444-45C0-8351-0BE429716C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84" authorId="0" shapeId="0" xr:uid="{A8EC3F0C-E411-480B-B234-228D7D009B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reeling intermittently- 1st heard on 1st May</t>
        </r>
      </text>
    </comment>
    <comment ref="C287" authorId="0" shapeId="0" xr:uid="{B5372B6F-058D-44B8-8CB3-F610C0439D6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87" authorId="0" shapeId="0" xr:uid="{4C190BBB-F720-4238-962D-BAB2CAF6A9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BC3A1849-ECBD-4AB5-8E9E-4E80E30253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G287" authorId="0" shapeId="0" xr:uid="{5E387E32-DF8C-450F-9901-B3FB470390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287" authorId="0" shapeId="0" xr:uid="{BFE43FA1-8020-452D-9F86-76E37B5B5A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87" authorId="0" shapeId="0" xr:uid="{83B950E9-0879-4041-BACA-043EAD23E6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 shapeId="0" xr:uid="{B28749A1-81AF-45F0-B133-4CA0DFC976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ferry drove</t>
        </r>
      </text>
    </comment>
    <comment ref="M287" authorId="0" shapeId="0" xr:uid="{7BA2835A-3731-4C97-94E3-781D9F4F81B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B288" authorId="0" shapeId="0" xr:uid="{BF2CDC20-12E4-4E33-9686-414F89F8588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1st heard singing on reserve on 1st May (IB)</t>
        </r>
      </text>
    </comment>
    <comment ref="E288" authorId="0" shapeId="0" xr:uid="{03105BD1-1E59-42A6-8CF5-32649187ED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M288" authorId="0" shapeId="0" xr:uid="{BD32F96C-FA71-4B0E-AF79-A99B8126E7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0" authorId="0" shapeId="0" xr:uid="{8C5929F3-A1C0-4205-B335-73E42CB1A6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0" authorId="0" shapeId="0" xr:uid="{EE8CE600-8DDD-4587-8C27-EB12529CFB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D291" authorId="0" shapeId="0" xr:uid="{C1638CFA-B623-4A66-848F-CC90A4A23B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1" authorId="0" shapeId="0" xr:uid="{08EBD850-30EF-4A67-A298-CD4108B188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along north belt and river way</t>
        </r>
      </text>
    </comment>
    <comment ref="H291" authorId="0" shapeId="0" xr:uid="{12944EF1-4CC6-4422-96AA-4D6391D01C7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1" authorId="0" shapeId="0" xr:uid="{EE14E3D2-0538-4D73-8CC6-EC5906C930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1" authorId="0" shapeId="0" xr:uid="{0A1B1AF0-96CA-400A-ABD5-7EE3DC1FC7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1" authorId="0" shapeId="0" xr:uid="{A75A1233-2158-46B7-A3A9-07DCD7FB26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4" authorId="0" shapeId="0" xr:uid="{917A0510-B6C0-4E5F-90E3-9EF06865C3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 cypressus, + feeding young ( nest)</t>
        </r>
      </text>
    </comment>
    <comment ref="H294" authorId="0" shapeId="0" xr:uid="{3E03F17A-CD8A-4940-AC71-78DFC792EAD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cypressus</t>
        </r>
      </text>
    </comment>
    <comment ref="C295" authorId="0" shapeId="0" xr:uid="{AA668437-AD2E-4A64-8918-1D6F34AE34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5" authorId="0" shapeId="0" xr:uid="{B53B5831-01C9-490B-9EC5-FF0EDE0A46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5" authorId="0" shapeId="0" xr:uid="{61B144EE-2BF5-4D34-9CC4-110F9440A9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5" authorId="0" shapeId="0" xr:uid="{DFD9DFCF-5AF4-4555-B079-AC221BD248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295" authorId="0" shapeId="0" xr:uid="{4B79150F-4753-43DA-9A27-B8D0D4B0E3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5" authorId="0" shapeId="0" xr:uid="{2C676057-E646-4201-A214-6B5681CD0E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5" authorId="0" shapeId="0" xr:uid="{10F430F3-00D2-4D20-9E81-637069656A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5" authorId="0" shapeId="0" xr:uid="{00854957-D9EA-48B2-A665-6E842D947C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1" authorId="0" shapeId="0" xr:uid="{F67C382B-D589-424D-8527-C64815B9BB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01" authorId="0" shapeId="0" xr:uid="{26ABEEF1-7C0A-4A6F-B5B6-D9A1254D17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01" authorId="0" shapeId="0" xr:uid="{69129B4D-28FB-4F6F-BE07-1F1B014EFE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 shapeId="0" xr:uid="{1BC2D47B-B803-4ED1-824E-85A848D21F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5" authorId="0" shapeId="0" xr:uid="{3C0F833F-313B-432D-8FCE-3525240814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J305" authorId="0" shapeId="0" xr:uid="{38C4F8E7-2A0D-43D8-A852-61F449185F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5" authorId="0" shapeId="0" xr:uid="{1368D480-915D-49E8-89FD-CD7D2984606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ferry drove</t>
        </r>
      </text>
    </comment>
    <comment ref="C309" authorId="0" shapeId="0" xr:uid="{D3F3E4BB-F116-47CB-8BFD-B4209BE728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9" authorId="0" shapeId="0" xr:uid="{7F7A2DD8-265E-407A-8A82-7461045224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9" authorId="0" shapeId="0" xr:uid="{80F73140-6065-4197-A6D3-EA3D9F7091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young</t>
        </r>
      </text>
    </comment>
    <comment ref="G309" authorId="0" shapeId="0" xr:uid="{66D7945B-88F2-453A-BD63-F1BB672C59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309" authorId="0" shapeId="0" xr:uid="{6397DD6E-D271-458F-920A-B8CFD2C812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9" authorId="0" shapeId="0" xr:uid="{C598A628-941A-4CBD-8949-C4F5398246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9" authorId="0" shapeId="0" xr:uid="{1FB48AD8-FD16-4744-B279-00B2F5C912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29" authorId="0" shapeId="0" xr:uid="{AF1E8159-5BF2-45EF-974A-C2DB5D2C1D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9" authorId="0" shapeId="0" xr:uid="{B641A4EB-B9A8-44E1-A821-94748F8A1B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29" authorId="0" shapeId="0" xr:uid="{C4FD8148-EB47-4217-97F9-973A3E8D08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29" authorId="0" shapeId="0" xr:uid="{11E32938-D056-4256-98F9-5DAB496BEB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29" authorId="0" shapeId="0" xr:uid="{DB7EC23A-09E2-4BA8-9E8D-C6AAA7B86A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8" authorId="0" shapeId="0" xr:uid="{488E8B80-8003-4790-A4E9-A2473526A9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343" authorId="0" shapeId="0" xr:uid="{3186D6D2-DBC4-4055-AC3E-5D8AA0C9D7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43" authorId="0" shapeId="0" xr:uid="{C9C7AEA2-E680-4BD4-9F5F-B4F6057B3F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H343" authorId="0" shapeId="0" xr:uid="{CC601B2C-5F99-45E0-B97A-493F9A887C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43" authorId="0" shapeId="0" xr:uid="{E2D29594-ED62-4F13-9B46-80FC842EB0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52" authorId="0" shapeId="0" xr:uid="{62551E9C-D0C8-4161-8C40-C31FEFCD2F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cut brambles</t>
        </r>
      </text>
    </comment>
    <comment ref="D364" authorId="0" shapeId="0" xr:uid="{87ABDB1D-3D1D-4869-A81E-E3579C53B3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69" authorId="0" shapeId="0" xr:uid="{EACF0850-A131-4970-949E-219823523E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F369" authorId="0" shapeId="0" xr:uid="{F7E0AA8E-826A-4CC1-B4D1-80324F30E6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</t>
        </r>
      </text>
    </comment>
    <comment ref="G369" authorId="0" shapeId="0" xr:uid="{95B91FC6-DF12-4060-A1B9-106E04C89D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H369" authorId="0" shapeId="0" xr:uid="{D9A00855-C5C4-42C1-B3EB-5DE3782034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contour ditch</t>
        </r>
      </text>
    </comment>
    <comment ref="K369" authorId="0" shapeId="0" xr:uid="{9372FAD8-4735-4F58-8C04-CFF304F52B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I371" authorId="0" shapeId="0" xr:uid="{80BCB835-8C3E-47B1-B0EB-BB5566281E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 ( with pr greylag and 5 well grown young)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<sst xmlns="http://schemas.openxmlformats.org/spreadsheetml/2006/main" count="383" uniqueCount="383">
  <si>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</si>
  <si>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</si>
  <si>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</si>
  <si>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</si>
  <si>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</si>
  <si>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</si>
  <si>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</si>
  <si>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</si>
  <si>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</si>
  <si>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</si>
  <si>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</si>
  <si>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</si>
  <si>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</si>
  <si>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</si>
  <si>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</si>
  <si>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</si>
  <si>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</si>
  <si>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</si>
  <si>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</si>
  <si>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</si>
  <si>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</si>
  <si>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</si>
  <si>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</si>
  <si>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</si>
  <si>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</si>
  <si>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</si>
  <si>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</si>
  <si>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</si>
  <si>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</si>
  <si>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</si>
  <si>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</si>
  <si>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</si>
  <si>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</si>
  <si>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</si>
  <si>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</si>
  <si>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</si>
  <si>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</si>
  <si>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</si>
  <si>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</si>
  <si>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</si>
  <si>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</si>
  <si>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</si>
  <si>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</si>
  <si>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</si>
  <si>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</si>
  <si>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</si>
  <si>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</si>
  <si>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</si>
  <si>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</si>
  <si>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</si>
  <si>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</si>
  <si>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</si>
  <si>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</si>
  <si>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</si>
  <si>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</si>
  <si>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</si>
  <si>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</si>
  <si>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</si>
  <si>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</si>
  <si>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</si>
  <si>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</si>
  <si>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</si>
  <si>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</si>
  <si>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</si>
  <si>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</si>
  <si>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</si>
  <si>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</si>
  <si>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</si>
  <si>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</si>
  <si>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</si>
  <si>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</si>
  <si>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</si>
  <si>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</si>
  <si>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</si>
  <si>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</si>
  <si>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</si>
  <si>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</si>
  <si>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</si>
  <si>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</si>
  <si>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</si>
  <si>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</si>
  <si>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</si>
  <si>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</si>
  <si>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</si>
  <si>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</si>
  <si>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</si>
  <si>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</si>
  <si>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</si>
  <si>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</si>
  <si>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</si>
  <si>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</si>
  <si>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</si>
  <si>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</si>
  <si>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</si>
  <si>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</si>
  <si>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</si>
  <si>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</si>
  <si>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</si>
  <si>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</si>
  <si>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</si>
  <si>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</si>
  <si>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</si>
  <si>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</si>
  <si>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</si>
  <si>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</si>
  <si>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</si>
  <si>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</si>
  <si>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</si>
  <si>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</si>
  <si>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</si>
  <si>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</si>
  <si>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</si>
  <si>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</si>
  <si>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</si>
  <si>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</si>
  <si>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</si>
  <si>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</si>
  <si>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</si>
  <si>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</si>
  <si>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</si>
  <si>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</si>
  <si>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</si>
  <si>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</si>
  <si>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</si>
  <si>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</si>
  <si>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</si>
  <si>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</si>
  <si>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</si>
  <si>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</si>
  <si>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</si>
  <si>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</si>
  <si>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</si>
  <si>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</si>
  <si>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</si>
  <si>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</si>
  <si>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</si>
  <si>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</si>
  <si>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</si>
  <si>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</si>
  <si>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</si>
  <si>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</si>
  <si>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</si>
  <si>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</si>
  <si>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</si>
  <si>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</si>
  <si>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</si>
  <si>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</si>
  <si>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</si>
  <si>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</si>
  <si>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</si>
  <si>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</si>
  <si>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</si>
  <si>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</si>
  <si>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</si>
  <si>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</si>
  <si>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</si>
  <si>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</si>
  <si>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</si>
  <si>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</si>
  <si>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</si>
  <si>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</si>
  <si>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</si>
  <si>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</si>
  <si>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</si>
  <si>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</si>
  <si>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</si>
  <si>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</si>
  <si>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</si>
  <si>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</si>
  <si>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</si>
  <si>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</si>
  <si>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</si>
  <si>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</si>
  <si>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</si>
  <si>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</si>
  <si>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</si>
  <si>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</si>
  <si>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</si>
  <si>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</si>
  <si>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</si>
  <si>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</si>
  <si>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</si>
  <si>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</si>
  <si>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</si>
  <si>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</si>
  <si>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</si>
  <si>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</si>
  <si>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</si>
  <si>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</si>
  <si>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</si>
  <si>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</si>
  <si>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</si>
  <si>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</si>
  <si>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</si>
  <si>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</si>
  <si>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</si>
  <si>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</si>
  <si>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</si>
  <si>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</si>
  <si>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</si>
  <si>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</si>
  <si>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</si>
  <si>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</si>
  <si>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</si>
  <si>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</si>
  <si>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</si>
  <si>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</si>
  <si>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</si>
  <si>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</si>
  <si>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</si>
  <si>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</si>
  <si>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</si>
  <si>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</si>
  <si>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</si>
  <si>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</si>
  <si>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</si>
  <si>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</si>
  <si>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</si>
  <si>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</si>
  <si>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</si>
  <si>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</si>
  <si>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</si>
  <si>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</si>
  <si>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</si>
  <si>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</si>
  <si>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</si>
  <si>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</si>
  <si>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</si>
  <si>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</si>
  <si>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</si>
  <si>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</si>
  <si>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</si>
  <si>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</si>
  <si>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</si>
  <si>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</si>
  <si>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</si>
  <si>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</si>
  <si>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</si>
  <si>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</si>
  <si>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</si>
  <si>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</si>
  <si>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</si>
  <si>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</si>
  <si>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</si>
  <si>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</si>
  <si>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</si>
  <si>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</si>
  <si>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</si>
  <si>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</si>
  <si>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</si>
  <si>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</si>
  <si>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</si>
  <si>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</si>
  <si>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</si>
  <si>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</si>
  <si>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</si>
  <si>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</si>
  <si>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</si>
  <si>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</si>
  <si>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</si>
  <si>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</si>
  <si>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</si>
  <si>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</si>
  <si>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</si>
  <si>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</si>
  <si>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</si>
  <si>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</si>
  <si>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</si>
  <si>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</si>
  <si>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</si>
  <si>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</si>
  <si>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</si>
  <si>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</si>
  <si>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</si>
  <si>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</si>
  <si>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</si>
  <si>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</si>
  <si>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</si>
  <si>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</si>
  <si>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</si>
  <si>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</si>
  <si>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</si>
  <si>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</si>
  <si>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</si>
  <si>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</si>
  <si>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</si>
  <si>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</si>
  <si>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</si>
  <si>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</si>
  <si>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</si>
  <si>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</si>
  <si>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</si>
  <si>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</si>
  <si>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</si>
  <si>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</si>
  <si>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</si>
  <si>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</si>
  <si>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</si>
  <si>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</si>
  <si>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</si>
  <si>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</si>
  <si>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</si>
  <si>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</si>
  <si>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</si>
  <si>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</si>
  <si>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</si>
  <si>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</si>
  <si>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</si>
  <si>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</si>
  <si>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</si>
  <si>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</si>
  <si>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</si>
  <si>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</si>
  <si>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</si>
  <si>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</si>
  <si>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</si>
  <si>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</si>
  <si>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</si>
  <si>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</si>
  <si>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</si>
  <si>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</si>
  <si>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</si>
  <si>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</si>
  <si>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</si>
  <si>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</si>
  <si>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</si>
  <si>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</si>
  <si>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</si>
  <si>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</si>
  <si>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</si>
  <si>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</si>
  <si>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</si>
  <si>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</si>
  <si>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</si>
  <si>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</si>
  <si>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</si>
  <si>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</si>
  <si>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</si>
  <si>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</si>
  <si>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</si>
  <si>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</si>
  <si>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</si>
  <si>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</si>
  <si>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</si>
  <si>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</si>
  <si>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</si>
  <si>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</si>
  <si>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</si>
  <si>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</si>
  <si>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</si>
  <si>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</si>
  <si>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</si>
  <si>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</si>
  <si>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</si>
  <si>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</si>
  <si>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</si>
  <si>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</si>
  <si>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</si>
  <si>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</si>
  <si>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</si>
  <si>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</si>
  <si>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</si>
  <si>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</si>
  <si>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</si>
  <si>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</si>
  <si>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</si>
  <si>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</si>
  <si>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</si>
  <si>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</si>
  <si>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</si>
  <si>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</si>
  <si>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</si>
  <si>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</si>
  <si>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</si>
  <si>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</si>
  <si>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</si>
  <si>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</si>
  <si>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</si>
  <si>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</si>
  <si>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</si>
  <si>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</si>
  <si>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</si>
  <si>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- 03.05.2020    05.00- 14.00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</si>
</sst>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16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2</v>
      </c>
      <c r="F5" s="17">
        <v>4</v>
      </c>
      <c r="G5" s="17">
        <v>44</v>
      </c>
      <c r="H5" s="17">
        <v>26</v>
      </c>
      <c r="I5" s="17">
        <v>4</v>
      </c>
      <c r="K5" s="17">
        <v>14</v>
      </c>
      <c r="M5" s="17">
        <v>1</v>
      </c>
      <c r="N5" s="17">
        <f t="shared" si="0"/>
        <v>95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4</v>
      </c>
      <c r="F7" s="17">
        <v>5</v>
      </c>
      <c r="G7" s="17">
        <v>2</v>
      </c>
      <c r="H7" s="17">
        <v>40</v>
      </c>
      <c r="I7" s="17">
        <v>26</v>
      </c>
      <c r="K7" s="17">
        <v>2</v>
      </c>
      <c r="L7" s="17">
        <v>6</v>
      </c>
      <c r="N7" s="17">
        <f t="shared" si="0"/>
        <v>85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G12" s="17">
        <v>2</v>
      </c>
      <c r="K12" s="17">
        <v>2</v>
      </c>
      <c r="L12" s="17">
        <v>2</v>
      </c>
      <c r="N12" s="17">
        <f t="shared" si="0"/>
        <v>6</v>
      </c>
    </row>
    <row r="13" spans="1:14" x14ac:dyDescent="0.35">
      <c r="A13" s="11">
        <v>15</v>
      </c>
      <c r="B13" s="9" t="s">
        <v>0</v>
      </c>
      <c r="N13" s="17">
        <f t="shared" si="0"/>
        <v>0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I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6</v>
      </c>
      <c r="N17" s="17">
        <f t="shared" si="0"/>
        <v>6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7</v>
      </c>
      <c r="H22" s="17">
        <v>1</v>
      </c>
      <c r="K22" s="17">
        <v>2</v>
      </c>
      <c r="L22" s="17">
        <v>2</v>
      </c>
      <c r="N22" s="17">
        <f t="shared" si="0"/>
        <v>12</v>
      </c>
    </row>
    <row r="23" spans="1:14" x14ac:dyDescent="0.35">
      <c r="A23" s="11">
        <v>26</v>
      </c>
      <c r="B23" s="9" t="s">
        <v>16</v>
      </c>
      <c r="G23" s="17">
        <v>36</v>
      </c>
      <c r="H23" s="17">
        <v>2</v>
      </c>
      <c r="K23" s="17">
        <v>4</v>
      </c>
      <c r="L23" s="17">
        <v>2</v>
      </c>
      <c r="N23" s="17">
        <f t="shared" si="0"/>
        <v>44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D27" s="17">
        <v>2</v>
      </c>
      <c r="E27" s="17">
        <v>3</v>
      </c>
      <c r="G27" s="17">
        <v>18</v>
      </c>
      <c r="H27" s="17">
        <v>2</v>
      </c>
      <c r="K27" s="17">
        <v>4</v>
      </c>
      <c r="L27" s="17">
        <v>6</v>
      </c>
      <c r="N27" s="17">
        <f t="shared" si="0"/>
        <v>35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</v>
      </c>
      <c r="N29" s="17">
        <f t="shared" si="0"/>
        <v>1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12</v>
      </c>
      <c r="N32" s="17">
        <f t="shared" si="0"/>
        <v>12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4</v>
      </c>
      <c r="G35" s="17">
        <v>18</v>
      </c>
      <c r="N35" s="17">
        <f t="shared" si="0"/>
        <v>22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2</v>
      </c>
      <c r="E48" s="17">
        <v>4</v>
      </c>
      <c r="G48" s="17">
        <v>1</v>
      </c>
      <c r="H48" s="17">
        <v>2</v>
      </c>
      <c r="K48" s="17">
        <v>2</v>
      </c>
      <c r="M48" s="17">
        <v>2</v>
      </c>
      <c r="N48" s="17">
        <f t="shared" si="0"/>
        <v>13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2</v>
      </c>
      <c r="E51" s="17">
        <v>5</v>
      </c>
      <c r="G51" s="17">
        <v>3</v>
      </c>
      <c r="H51" s="17">
        <v>2</v>
      </c>
      <c r="J51" s="17">
        <v>1</v>
      </c>
      <c r="M51" s="17">
        <v>1</v>
      </c>
      <c r="N51" s="17">
        <f t="shared" si="0"/>
        <v>15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3</v>
      </c>
      <c r="F61" s="17">
        <v>1</v>
      </c>
      <c r="G61" s="17">
        <v>4</v>
      </c>
      <c r="N61" s="17">
        <f t="shared" si="0"/>
        <v>8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8</v>
      </c>
      <c r="N63" s="17">
        <f t="shared" si="0"/>
        <v>8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F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K75" s="17">
        <v>4</v>
      </c>
      <c r="M75" s="17">
        <v>1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K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8</v>
      </c>
      <c r="N81" s="17">
        <f t="shared" si="1"/>
        <v>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K85" s="17">
        <v>1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3</v>
      </c>
      <c r="K87" s="17">
        <v>2</v>
      </c>
      <c r="N87" s="17">
        <f t="shared" si="1"/>
        <v>5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G96" s="17">
        <v>3</v>
      </c>
      <c r="N96" s="17">
        <f t="shared" si="1"/>
        <v>5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E104" s="17">
        <v>1</v>
      </c>
      <c r="G104" s="17">
        <v>4</v>
      </c>
      <c r="H104" s="17">
        <v>1</v>
      </c>
      <c r="J104" s="17">
        <v>2</v>
      </c>
      <c r="K104" s="17">
        <v>3</v>
      </c>
      <c r="L104" s="17">
        <v>2</v>
      </c>
      <c r="M104" s="17">
        <v>1</v>
      </c>
      <c r="N104" s="17">
        <f t="shared" si="1"/>
        <v>14</v>
      </c>
    </row>
    <row r="105" spans="1:14" x14ac:dyDescent="0.35">
      <c r="A105" s="11">
        <v>159</v>
      </c>
      <c r="B105" s="9" t="s">
        <v>97</v>
      </c>
      <c r="G105" s="17">
        <v>27</v>
      </c>
      <c r="H105" s="17">
        <v>2</v>
      </c>
      <c r="I105" s="17">
        <v>2</v>
      </c>
      <c r="K105" s="17">
        <v>1</v>
      </c>
      <c r="L105" s="17">
        <v>4</v>
      </c>
      <c r="N105" s="17">
        <f t="shared" si="1"/>
        <v>36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4</v>
      </c>
      <c r="H111" s="17">
        <v>26</v>
      </c>
      <c r="I111" s="17">
        <v>4</v>
      </c>
      <c r="N111" s="17">
        <f t="shared" si="1"/>
        <v>34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</v>
      </c>
      <c r="H151" s="17">
        <v>1</v>
      </c>
      <c r="K151" s="17">
        <v>3</v>
      </c>
      <c r="N151" s="17">
        <f t="shared" si="2"/>
        <v>6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4</v>
      </c>
      <c r="H159" s="17">
        <v>2</v>
      </c>
      <c r="I159" s="17">
        <v>4</v>
      </c>
      <c r="K159" s="17">
        <v>2</v>
      </c>
      <c r="L159" s="17">
        <v>2</v>
      </c>
      <c r="N159" s="17">
        <f t="shared" si="2"/>
        <v>14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96</v>
      </c>
      <c r="N171" s="17">
        <f t="shared" si="2"/>
        <v>96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7</v>
      </c>
      <c r="N182" s="17">
        <f t="shared" si="2"/>
        <v>7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4</v>
      </c>
      <c r="N186" s="17">
        <f t="shared" si="2"/>
        <v>4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9" t="s">
        <v>187</v>
      </c>
      <c r="G192" s="17">
        <v>1</v>
      </c>
      <c r="N192" s="17">
        <f t="shared" si="2"/>
        <v>1</v>
      </c>
    </row>
    <row r="193" spans="1:14" x14ac:dyDescent="0.35">
      <c r="A193" s="8">
        <v>283</v>
      </c>
      <c r="B193" s="14" t="s">
        <v>186</v>
      </c>
      <c r="G193" s="17">
        <v>11</v>
      </c>
      <c r="N193" s="17">
        <f t="shared" si="2"/>
        <v>11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1</v>
      </c>
      <c r="E208" s="17">
        <v>1</v>
      </c>
      <c r="I208" s="17">
        <v>2</v>
      </c>
      <c r="J208" s="17">
        <v>2</v>
      </c>
      <c r="N208" s="17">
        <f t="shared" si="3"/>
        <v>6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5</v>
      </c>
      <c r="E209" s="17">
        <v>10</v>
      </c>
      <c r="G209" s="17">
        <v>10</v>
      </c>
      <c r="J209" s="17">
        <v>10</v>
      </c>
      <c r="K209" s="17">
        <v>10</v>
      </c>
      <c r="M209" s="17">
        <v>5</v>
      </c>
      <c r="N209" s="17">
        <f t="shared" si="3"/>
        <v>60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D211" s="17">
        <v>1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G212" s="17">
        <v>1</v>
      </c>
      <c r="N212" s="17">
        <f t="shared" si="3"/>
        <v>1</v>
      </c>
    </row>
    <row r="213" spans="1:14" x14ac:dyDescent="0.35">
      <c r="A213" s="11">
        <v>315</v>
      </c>
      <c r="B213" s="15" t="s">
        <v>199</v>
      </c>
      <c r="E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G220" s="17">
        <v>80</v>
      </c>
      <c r="N220" s="17">
        <f t="shared" si="3"/>
        <v>80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L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J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2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G233" s="17">
        <v>2</v>
      </c>
      <c r="N233" s="17">
        <f t="shared" si="3"/>
        <v>2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D243" s="17">
        <v>2</v>
      </c>
      <c r="I243" s="17">
        <v>3</v>
      </c>
      <c r="K243" s="17">
        <v>6</v>
      </c>
      <c r="M243" s="17">
        <v>1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5</v>
      </c>
      <c r="D245" s="17">
        <v>12</v>
      </c>
      <c r="K245" s="17">
        <v>8</v>
      </c>
      <c r="N245" s="17">
        <f t="shared" si="3"/>
        <v>25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H248" s="17">
        <v>3</v>
      </c>
      <c r="K248" s="17">
        <v>3</v>
      </c>
      <c r="N248" s="17">
        <f t="shared" si="3"/>
        <v>8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3</v>
      </c>
      <c r="D256" s="17">
        <v>2</v>
      </c>
      <c r="E256" s="17">
        <v>2</v>
      </c>
      <c r="G256" s="17">
        <v>4</v>
      </c>
      <c r="J256" s="17">
        <v>2</v>
      </c>
      <c r="K256" s="17">
        <v>3</v>
      </c>
      <c r="M256" s="17">
        <v>1</v>
      </c>
      <c r="N256" s="17">
        <f t="shared" si="3"/>
        <v>17</v>
      </c>
    </row>
    <row r="257" spans="1:14" x14ac:dyDescent="0.35">
      <c r="A257" s="11">
        <v>393</v>
      </c>
      <c r="B257" s="9" t="s">
        <v>234</v>
      </c>
      <c r="C257" s="17">
        <v>2</v>
      </c>
      <c r="D257" s="17">
        <v>3</v>
      </c>
      <c r="E257" s="17">
        <v>1</v>
      </c>
      <c r="G257" s="17">
        <v>4</v>
      </c>
      <c r="H257" s="17">
        <v>1</v>
      </c>
      <c r="J257" s="17">
        <v>2</v>
      </c>
      <c r="K257" s="17">
        <v>1</v>
      </c>
      <c r="N257" s="17">
        <f t="shared" si="3"/>
        <v>14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6</v>
      </c>
      <c r="G264" s="17">
        <v>25</v>
      </c>
      <c r="N264" s="17">
        <f t="shared" si="4"/>
        <v>31</v>
      </c>
    </row>
    <row r="265" spans="1:14" x14ac:dyDescent="0.35">
      <c r="A265" s="11">
        <v>409</v>
      </c>
      <c r="B265" s="9" t="s">
        <v>245</v>
      </c>
      <c r="G265" s="17">
        <v>20</v>
      </c>
      <c r="N265" s="17">
        <f t="shared" si="4"/>
        <v>20</v>
      </c>
    </row>
    <row r="266" spans="1:14" x14ac:dyDescent="0.35">
      <c r="A266" s="11">
        <v>411</v>
      </c>
      <c r="B266" s="9" t="s">
        <v>246</v>
      </c>
      <c r="G266" s="17">
        <v>20</v>
      </c>
      <c r="N266" s="17">
        <f t="shared" si="4"/>
        <v>20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E269" s="17">
        <v>2</v>
      </c>
      <c r="G269" s="17">
        <v>2</v>
      </c>
      <c r="H269" s="17">
        <v>2</v>
      </c>
      <c r="J269" s="17">
        <v>2</v>
      </c>
      <c r="M269" s="17">
        <v>2</v>
      </c>
      <c r="N269" s="17">
        <f t="shared" si="4"/>
        <v>10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G273" s="17">
        <v>1</v>
      </c>
      <c r="J273" s="17">
        <v>1</v>
      </c>
      <c r="M273" s="17">
        <v>1</v>
      </c>
      <c r="N273" s="17">
        <f t="shared" si="4"/>
        <v>3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1</v>
      </c>
      <c r="E274" s="17">
        <v>2</v>
      </c>
      <c r="G274" s="17">
        <v>1</v>
      </c>
      <c r="J274" s="17">
        <v>1</v>
      </c>
      <c r="K274" s="17">
        <v>1</v>
      </c>
      <c r="M274" s="17">
        <v>1</v>
      </c>
      <c r="N274" s="17">
        <f t="shared" si="4"/>
        <v>8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7</v>
      </c>
      <c r="K279" s="17">
        <v>2</v>
      </c>
      <c r="M279" s="17">
        <v>6</v>
      </c>
      <c r="N279" s="17">
        <f t="shared" si="4"/>
        <v>15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G281" s="17">
        <v>1</v>
      </c>
      <c r="H281" s="17">
        <v>3</v>
      </c>
      <c r="J281" s="17">
        <v>3</v>
      </c>
      <c r="K281" s="17">
        <v>3</v>
      </c>
      <c r="M281" s="17">
        <v>1</v>
      </c>
      <c r="N281" s="17">
        <f t="shared" si="4"/>
        <v>11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M284" s="17">
        <v>1</v>
      </c>
      <c r="N284" s="17">
        <f t="shared" si="4"/>
        <v>1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2</v>
      </c>
      <c r="D287" s="17">
        <v>3</v>
      </c>
      <c r="E287" s="17">
        <v>4</v>
      </c>
      <c r="G287" s="17">
        <v>2</v>
      </c>
      <c r="H287" s="17">
        <v>3</v>
      </c>
      <c r="J287" s="17">
        <v>2</v>
      </c>
      <c r="K287" s="17">
        <v>2</v>
      </c>
      <c r="M287" s="17">
        <v>1</v>
      </c>
      <c r="N287" s="17">
        <f t="shared" si="4"/>
        <v>19</v>
      </c>
    </row>
    <row r="288" spans="1:14" x14ac:dyDescent="0.35">
      <c r="A288" s="11">
        <v>456</v>
      </c>
      <c r="B288" s="9" t="s">
        <v>257</v>
      </c>
      <c r="E288" s="17">
        <v>1</v>
      </c>
      <c r="M288" s="17">
        <v>1</v>
      </c>
      <c r="N288" s="17">
        <f t="shared" si="4"/>
        <v>2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D290" s="17">
        <v>1</v>
      </c>
      <c r="K290" s="17">
        <v>1</v>
      </c>
      <c r="N290" s="17">
        <f t="shared" si="4"/>
        <v>2</v>
      </c>
    </row>
    <row r="291" spans="1:14" x14ac:dyDescent="0.35">
      <c r="A291" s="11">
        <v>463</v>
      </c>
      <c r="B291" s="9" t="s">
        <v>260</v>
      </c>
      <c r="D291" s="17">
        <v>3</v>
      </c>
      <c r="G291" s="17">
        <v>8</v>
      </c>
      <c r="H291" s="17">
        <v>5</v>
      </c>
      <c r="J291" s="17">
        <v>1</v>
      </c>
      <c r="K291" s="17">
        <v>4</v>
      </c>
      <c r="M291" s="17">
        <v>1</v>
      </c>
      <c r="N291" s="17">
        <f t="shared" si="4"/>
        <v>22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H294" s="17">
        <v>1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1</v>
      </c>
      <c r="E295" s="17">
        <v>2</v>
      </c>
      <c r="G295" s="17">
        <v>5</v>
      </c>
      <c r="H295" s="17">
        <v>3</v>
      </c>
      <c r="J295" s="17">
        <v>3</v>
      </c>
      <c r="K295" s="17">
        <v>3</v>
      </c>
      <c r="M295" s="17">
        <v>2</v>
      </c>
      <c r="N295" s="17">
        <f t="shared" si="4"/>
        <v>22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1</v>
      </c>
      <c r="N299" s="17">
        <f t="shared" si="4"/>
        <v>1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3</v>
      </c>
      <c r="E301" s="17">
        <v>5</v>
      </c>
      <c r="H301" s="17">
        <v>3</v>
      </c>
      <c r="J301" s="17">
        <v>1</v>
      </c>
      <c r="K301" s="17">
        <v>2</v>
      </c>
      <c r="N301" s="17">
        <f t="shared" si="4"/>
        <v>16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1</v>
      </c>
      <c r="G305" s="17">
        <v>1</v>
      </c>
      <c r="H305" s="17">
        <v>1</v>
      </c>
      <c r="J305" s="17">
        <v>1</v>
      </c>
      <c r="K305" s="17">
        <v>2</v>
      </c>
      <c r="N305" s="17">
        <f t="shared" si="4"/>
        <v>7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I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3</v>
      </c>
      <c r="D309" s="17">
        <v>1</v>
      </c>
      <c r="E309" s="17">
        <v>1</v>
      </c>
      <c r="G309" s="17">
        <v>2</v>
      </c>
      <c r="H309" s="17">
        <v>1</v>
      </c>
      <c r="J309" s="17">
        <v>2</v>
      </c>
      <c r="K309" s="17">
        <v>3</v>
      </c>
      <c r="M309" s="17">
        <v>1</v>
      </c>
      <c r="N309" s="17">
        <f t="shared" si="4"/>
        <v>14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2</v>
      </c>
      <c r="N326" s="17">
        <f t="shared" si="5"/>
        <v>2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E329" s="17">
        <v>1</v>
      </c>
      <c r="G329" s="17">
        <v>2</v>
      </c>
      <c r="H329" s="17">
        <v>2</v>
      </c>
      <c r="J329" s="17">
        <v>2</v>
      </c>
      <c r="N329" s="17">
        <f t="shared" si="5"/>
        <v>10</v>
      </c>
    </row>
    <row r="330" spans="1:14" x14ac:dyDescent="0.35">
      <c r="A330" s="11">
        <v>547</v>
      </c>
      <c r="B330" s="9" t="s">
        <v>303</v>
      </c>
      <c r="K330" s="17">
        <v>2</v>
      </c>
      <c r="N330" s="17">
        <f t="shared" si="5"/>
        <v>2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5</v>
      </c>
      <c r="N338" s="17">
        <f t="shared" si="5"/>
        <v>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1</v>
      </c>
      <c r="D343" s="17">
        <v>2</v>
      </c>
      <c r="E343" s="17">
        <v>4</v>
      </c>
      <c r="G343" s="17">
        <v>1</v>
      </c>
      <c r="H343" s="17">
        <v>1</v>
      </c>
      <c r="J343" s="17">
        <v>1</v>
      </c>
      <c r="N343" s="17">
        <f t="shared" si="5"/>
        <v>10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M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2</v>
      </c>
      <c r="K352" s="17">
        <v>4</v>
      </c>
      <c r="N352" s="17">
        <f t="shared" si="5"/>
        <v>6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</v>
      </c>
      <c r="D358" s="17">
        <v>2</v>
      </c>
      <c r="G358" s="17">
        <v>2</v>
      </c>
      <c r="J358" s="17">
        <v>1</v>
      </c>
      <c r="K358" s="17">
        <v>2</v>
      </c>
      <c r="N358" s="17">
        <f t="shared" si="5"/>
        <v>8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3</v>
      </c>
      <c r="F369" s="17">
        <v>4</v>
      </c>
      <c r="G369" s="17">
        <v>2</v>
      </c>
      <c r="H369" s="17">
        <v>2</v>
      </c>
      <c r="K369" s="17">
        <v>5</v>
      </c>
      <c r="M369" s="17">
        <v>2</v>
      </c>
      <c r="N369" s="17">
        <f>SUM(C369+D369+E369+F369+G369+H369+I369+J369+K369+L369+M369)</f>
        <v>18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I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1160</v>
      </c>
    </row>
    <row r="374" spans="1:14" x14ac:dyDescent="0.35">
      <c r="N374" s="17">
        <f>COUNTIF(N3:N369,"&gt;0")</f>
        <v>86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2020-05-23T14:16:18Z</dcterms:modified>
</cp:coreProperties>
</file>