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424" documentId="8_{8D857993-27E3-42D0-A142-2B288C1F8D89}" xr6:coauthVersionLast="45" xr6:coauthVersionMax="45" xr10:uidLastSave="{FF55A468-D0F2-4DDB-A3C0-DDE23D89D3DC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1C3951CB-03EF-4A2A-BAF9-B77B5B3EFF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compt 5</t>
        </r>
      </text>
    </comment>
    <comment ref="F7" authorId="0" shapeId="0" xr:uid="{69A08203-2C7C-4832-BA96-4DC66FE696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compt 5</t>
        </r>
      </text>
    </comment>
    <comment ref="G13" authorId="0" shapeId="0" xr:uid="{8A50AB45-E62C-43C1-914E-0A2D3A3E0C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island 1, male busy defending territory against 17 imm birds</t>
        </r>
      </text>
    </comment>
    <comment ref="K13" authorId="0" shapeId="0" xr:uid="{6A89FD3C-B025-406A-9C28-9D6F181400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nest, flight pond</t>
        </r>
      </text>
    </comment>
    <comment ref="K20" authorId="0" shapeId="0" xr:uid="{0831C388-2324-44DE-8856-09A3F40355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2" authorId="0" shapeId="0" xr:uid="{9699E4DC-4F4D-499B-9C02-D29C9229E3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20m</t>
        </r>
      </text>
    </comment>
    <comment ref="H22" authorId="0" shapeId="0" xr:uid="{E015D56C-48DB-4A0C-8A56-A1F49ACD13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 shapeId="0" xr:uid="{072A22F4-8884-411D-987E-AB630A64DE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2" authorId="0" shapeId="0" xr:uid="{F149D58E-EB0C-4651-B41A-E12F71A866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3" authorId="0" shapeId="0" xr:uid="{9AC42DE5-D735-4727-9DBC-0D034D5A83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22m</t>
        </r>
      </text>
    </comment>
    <comment ref="E27" authorId="0" shapeId="0" xr:uid="{DC7A317B-2C92-4B50-B684-352B9A55A2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7" authorId="0" shapeId="0" xr:uid="{F33E7183-3A54-45F9-A476-FCAF28E8BA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24m</t>
        </r>
      </text>
    </comment>
    <comment ref="H27" authorId="0" shapeId="0" xr:uid="{B45EB41E-3F72-4A6F-AD0F-8B59486DDC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</t>
        </r>
      </text>
    </comment>
    <comment ref="I27" authorId="0" shapeId="0" xr:uid="{B43259D0-960A-4EC1-939D-82E847C649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7" authorId="0" shapeId="0" xr:uid="{527FE4E6-4F61-42E3-9CD9-88523F21D1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4m, pair + 2 ducklings (&lt;1wk)</t>
        </r>
      </text>
    </comment>
    <comment ref="L27" authorId="0" shapeId="0" xr:uid="{CA81764B-E5FB-4A1E-AD2E-66AA4195C9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29" authorId="0" shapeId="0" xr:uid="{FAC9EDB4-C0A9-4F75-A2F4-7FC379BB56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24m</t>
        </r>
      </text>
    </comment>
    <comment ref="H29" authorId="0" shapeId="0" xr:uid="{F1269E35-1A98-4A0E-AEC2-0B5276D935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</t>
        </r>
      </text>
    </comment>
    <comment ref="K29" authorId="0" shapeId="0" xr:uid="{CDF7541F-E004-4280-BD09-782C99392B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pr</t>
        </r>
      </text>
    </comment>
    <comment ref="G32" authorId="0" shapeId="0" xr:uid="{8F777B68-533A-4A8C-A070-C40840EC37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</t>
        </r>
      </text>
    </comment>
    <comment ref="G35" authorId="0" shapeId="0" xr:uid="{2198BC2D-594F-4628-B9E1-56C34809AA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48" authorId="0" shapeId="0" xr:uid="{EF12FB4E-877C-43CA-BAF2-A0DE6A5B6F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51" authorId="0" shapeId="0" xr:uid="{AFCE9EAE-F4B9-4489-A610-5470F2EE95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61" authorId="0" shapeId="0" xr:uid="{9EFC9CBB-3932-4C4C-B603-A2A255C412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J85" authorId="0" shapeId="0" xr:uid="{74CCDBD3-6371-4325-B8CE-0F27679CD3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87" authorId="0" shapeId="0" xr:uid="{F850143F-2AB3-4F63-A858-C5CFD14B1D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2 fem</t>
        </r>
      </text>
    </comment>
    <comment ref="E105" authorId="0" shapeId="0" xr:uid="{1EA88A15-380F-4CC7-82A3-DC1C8514B0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G108" authorId="0" shapeId="0" xr:uid="{11F2F2ED-AB09-486C-A27F-61583285EB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spending much time on island 2, 2 on island 6</t>
        </r>
      </text>
    </comment>
    <comment ref="H111" authorId="0" shapeId="0" xr:uid="{BF99CEBC-F4C5-4D96-B0FA-C8A2D63FCD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5 sitting birds</t>
        </r>
      </text>
    </comment>
    <comment ref="G157" authorId="0" shapeId="0" xr:uid="{09EFA5E3-BE91-42A5-A193-AAEB1F9E35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drainage ditch north of lake</t>
        </r>
      </text>
    </comment>
    <comment ref="H159" authorId="0" shapeId="0" xr:uid="{06354097-7B67-4313-A87D-9A301FE230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on winter flood/2 on wader meadow</t>
        </r>
      </text>
    </comment>
    <comment ref="G171" authorId="0" shapeId="0" xr:uid="{0D7E86E3-1B17-4653-AF7C-92EBF9876F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 20 pairs, plus non breeders</t>
        </r>
      </text>
    </comment>
    <comment ref="G172" authorId="0" shapeId="0" xr:uid="{FFF233D9-6206-4E0D-94E6-4008CEA63D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birds, partial summer plumage- arrived at 12noon</t>
        </r>
      </text>
    </comment>
    <comment ref="G176" authorId="0" shapeId="0" xr:uid="{28B2E92D-72EB-4498-B98C-A39BCDBEF1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spent most of morning on the lake,</t>
        </r>
      </text>
    </comment>
    <comment ref="G193" authorId="0" shapeId="0" xr:uid="{6A35D4A8-ABCB-4328-BFBE-47A7E01ADA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groups of 8 and 4, early morning</t>
        </r>
      </text>
    </comment>
    <comment ref="F208" authorId="0" shapeId="0" xr:uid="{1BC407DA-8AA0-4683-B96A-DC01DF8D20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09" authorId="0" shapeId="0" xr:uid="{727E7CC9-B8B9-4544-AF4B-020F1A7A7F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42107D36-7B69-4AE5-BEA5-537C34CDAF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3" authorId="0" shapeId="0" xr:uid="{291C40CF-D3EB-44E1-A49F-A57F6B5E52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early morning</t>
        </r>
      </text>
    </comment>
    <comment ref="C228" authorId="0" shapeId="0" xr:uid="{65B1F7FA-2772-4342-B58E-E906F5EF18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on feeders</t>
        </r>
      </text>
    </comment>
    <comment ref="E230" authorId="0" shapeId="0" xr:uid="{1276FE4B-C691-484E-BD9E-A81E4FB2A0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230" authorId="0" shapeId="0" xr:uid="{1CD0A7B2-D80A-45D7-85E7-3CAA4F0BF3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C252" authorId="0" shapeId="0" xr:uid="{2F9A8967-1145-4B8A-B745-B5EAEF1E9B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6" authorId="0" shapeId="0" xr:uid="{371C9EDA-3622-40F7-BFD1-AE87B37CF5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56" authorId="0" shapeId="0" xr:uid="{7E69FAD2-EF03-4781-AD94-00F5314E53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C257" authorId="0" shapeId="0" xr:uid="{E2B93E64-AD87-4ABF-812D-BB73985504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57" authorId="0" shapeId="0" xr:uid="{BD6A971C-3FC0-4E93-80F2-1C824DFE202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7" authorId="0" shapeId="0" xr:uid="{DA8A0624-B793-43E9-9989-2D2A5FD2C09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7" authorId="0" shapeId="0" xr:uid="{50201A2A-6B04-4A49-9291-DB73F5072A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7" authorId="0" shapeId="0" xr:uid="{837EB672-D7FC-4CCD-984D-D7BE60235D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59" authorId="0" shapeId="0" xr:uid="{709535A7-7F0A-4FFD-A224-F78C2AF3DA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seen from hide</t>
        </r>
      </text>
    </comment>
    <comment ref="H268" authorId="0" shapeId="0" xr:uid="{16F5D4E4-1049-494C-BDF4-68D11213AE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68" authorId="0" shapeId="0" xr:uid="{DAFF0BAA-19AA-4653-85A3-4C90115032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9" authorId="0" shapeId="0" xr:uid="{5145589A-E9F5-4677-BCA8-1A6DE243544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274" authorId="0" shapeId="0" xr:uid="{051D31E5-E018-4197-922C-9C8C58C2A5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D63E5171-4B2A-4850-A1B3-508BEB38B8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D75636A0-118A-44B1-BCAE-092BC9DB4C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4" authorId="0" shapeId="0" xr:uid="{36E8FE18-80A2-4707-810B-79314B8476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74" authorId="0" shapeId="0" xr:uid="{3662D15C-C263-4E43-8132-4207556F28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parking</t>
        </r>
      </text>
    </comment>
    <comment ref="J274" authorId="0" shapeId="0" xr:uid="{CF43F3EC-8F79-4D78-AFDC-025C8D4A9F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0057E59A-42F9-483D-9582-53B26B3576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89D0D0FA-E177-4952-9B13-E02413FAA9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6AE2610F-4473-4CF7-989E-86A9E94CEE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and east belt</t>
        </r>
      </text>
    </comment>
    <comment ref="F287" authorId="0" shapeId="0" xr:uid="{14891972-51A8-4EBB-95E5-E3447E17337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87" authorId="0" shapeId="0" xr:uid="{863910BC-81CB-41A1-9E83-50204DEE6E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 and north belt</t>
        </r>
      </text>
    </comment>
    <comment ref="J287" authorId="0" shapeId="0" xr:uid="{16CB1401-8D15-417C-BDD2-9F31D6DE1C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4" authorId="0" shapeId="0" xr:uid="{A49D8D86-D108-41D0-A1B8-ED29A30EC1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</t>
        </r>
      </text>
    </comment>
    <comment ref="C295" authorId="0" shapeId="0" xr:uid="{5B05BD13-5811-4A22-B83B-D3E4C9D922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5" authorId="0" shapeId="0" xr:uid="{E3CA3D5A-41FA-475B-B436-C2D8A9DB795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5" authorId="0" shapeId="0" xr:uid="{B9EF015F-95F7-4E46-9E47-C98775935C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5" authorId="0" shapeId="0" xr:uid="{C6E5F822-A920-4EC1-9D54-98AC3C08C3F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river way/north belt</t>
        </r>
      </text>
    </comment>
    <comment ref="H295" authorId="0" shapeId="0" xr:uid="{11EFBE28-15A7-4837-BF26-B053318658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5" authorId="0" shapeId="0" xr:uid="{DC609E8D-4185-4008-BA25-0E4916BDA0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5" authorId="0" shapeId="0" xr:uid="{69BDBABB-7718-4764-A88C-89DCDA268F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5" authorId="0" shapeId="0" xr:uid="{C3BDABA3-34AA-411C-99EA-C07FCF5488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7" authorId="0" shapeId="0" xr:uid="{94C51DA3-7CB8-4A9F-89B5-F6F4D708EBE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J301" authorId="0" shapeId="0" xr:uid="{978ED141-7005-4A90-9F83-C9B11ABCCB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03" authorId="0" shapeId="0" xr:uid="{1D881E58-2F0D-47D6-9A1C-9494F0D3DD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86 feeding in top meadow, 29 flew south mid morning</t>
        </r>
      </text>
    </comment>
    <comment ref="G305" authorId="0" shapeId="0" xr:uid="{15DCCEA3-4449-4BB5-A924-0DF6E05701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5" authorId="0" shapeId="0" xr:uid="{21FAF08C-C0B6-4D69-B921-A9ED92CD87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09" authorId="0" shapeId="0" xr:uid="{4CC4BCD0-D851-4D75-B3D5-4BE0BE73B75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9" authorId="0" shapeId="0" xr:uid="{49C0DB3A-450B-46F3-8CE9-31F80244AC2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09" authorId="0" shapeId="0" xr:uid="{6759AFDF-4162-48BA-B538-FE4021105A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09" authorId="0" shapeId="0" xr:uid="{2C022A1A-E7B6-44B9-8587-2D5067E3E9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09" authorId="0" shapeId="0" xr:uid="{9F360FA9-7402-4593-9DBD-1E2FD4A6D90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C329" authorId="0" shapeId="0" xr:uid="{9A61BC18-E42C-4A45-8450-D38193E261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29" authorId="0" shapeId="0" xr:uid="{3EF68EFD-617B-49CE-965B-54AF799DD8C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I329" authorId="0" shapeId="0" xr:uid="{333F649D-775B-412E-B096-F1ED8EDF163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329" authorId="0" shapeId="0" xr:uid="{54596796-1130-44CE-BB81-77FDE46CD5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29" authorId="0" shapeId="0" xr:uid="{3568D13C-914F-4E3A-B497-EAC54CBE28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30" authorId="0" shapeId="0" xr:uid="{38809480-550C-4C4C-B97F-9F7D90CA60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K338" authorId="0" shapeId="0" xr:uid="{3FED9BDD-C264-4348-B3DE-F2E3284166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43" authorId="0" shapeId="0" xr:uid="{88C1173D-80AC-4C1D-8474-FEEDFC88318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G343" authorId="0" shapeId="0" xr:uid="{85398F70-DF60-4EB1-AE8F-75464C061A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river way</t>
        </r>
      </text>
    </comment>
    <comment ref="D350" authorId="0" shapeId="0" xr:uid="{6BDDEC30-99EE-4AAF-AF2B-DA186908622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52" authorId="0" shapeId="0" xr:uid="{12C82C93-2078-4688-BA93-9C0E8827CA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C358" authorId="0" shapeId="0" xr:uid="{F56DCBC5-1525-487C-A528-B4743D64F7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58" authorId="0" shapeId="0" xr:uid="{BBCBD75E-7381-4845-A3BA-34A6ADB66C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69" authorId="0" shapeId="0" xr:uid="{AAE2B7B1-6603-4DEE-8BF5-DDA79A88B9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<sst xmlns="http://schemas.openxmlformats.org/spreadsheetml/2006/main" count="383" uniqueCount="383">
  <si>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</si>
  <si>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</si>
  <si>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</si>
  <si>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</si>
  <si>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</si>
  <si>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</si>
  <si>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</si>
  <si>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</si>
  <si>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</si>
  <si>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</si>
  <si>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</si>
  <si>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</si>
  <si>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</si>
  <si>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</si>
  <si>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</si>
  <si>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</si>
  <si>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</si>
  <si>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</si>
  <si>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</si>
  <si>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</si>
  <si>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</si>
  <si>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</si>
  <si>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</si>
  <si>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</si>
  <si>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</si>
  <si>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</si>
  <si>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</si>
  <si>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</si>
  <si>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</si>
  <si>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</si>
  <si>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</si>
  <si>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</si>
  <si>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</si>
  <si>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</si>
  <si>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</si>
  <si>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</si>
  <si>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</si>
  <si>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</si>
  <si>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</si>
  <si>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</si>
  <si>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</si>
  <si>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</si>
  <si>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</si>
  <si>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</si>
  <si>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</si>
  <si>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</si>
  <si>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</si>
  <si>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</si>
  <si>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</si>
  <si>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</si>
  <si>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</si>
  <si>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</si>
  <si>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</si>
  <si>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</si>
  <si>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</si>
  <si>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</si>
  <si>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</si>
  <si>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</si>
  <si>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</si>
  <si>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</si>
  <si>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</si>
  <si>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</si>
  <si>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</si>
  <si>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</si>
  <si>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</si>
  <si>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</si>
  <si>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</si>
  <si>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</si>
  <si>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</si>
  <si>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</si>
  <si>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</si>
  <si>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</si>
  <si>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</si>
  <si>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</si>
  <si>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</si>
  <si>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</si>
  <si>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</si>
  <si>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</si>
  <si>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</si>
  <si>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</si>
  <si>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</si>
  <si>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</si>
  <si>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</si>
  <si>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</si>
  <si>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</si>
  <si>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</si>
  <si>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</si>
  <si>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</si>
  <si>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</si>
  <si>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</si>
  <si>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</si>
  <si>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</si>
  <si>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</si>
  <si>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</si>
  <si>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</si>
  <si>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</si>
  <si>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</si>
  <si>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</si>
  <si>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</si>
  <si>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</si>
  <si>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</si>
  <si>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</si>
  <si>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</si>
  <si>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</si>
  <si>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</si>
  <si>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</si>
  <si>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</si>
  <si>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</si>
  <si>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</si>
  <si>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</si>
  <si>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</si>
  <si>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</si>
  <si>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</si>
  <si>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</si>
  <si>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</si>
  <si>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</si>
  <si>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</si>
  <si>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</si>
  <si>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</si>
  <si>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</si>
  <si>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</si>
  <si>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</si>
  <si>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</si>
  <si>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</si>
  <si>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</si>
  <si>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</si>
  <si>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</si>
  <si>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</si>
  <si>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</si>
  <si>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</si>
  <si>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</si>
  <si>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</si>
  <si>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</si>
  <si>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</si>
  <si>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</si>
  <si>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</si>
  <si>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</si>
  <si>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</si>
  <si>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</si>
  <si>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</si>
  <si>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</si>
  <si>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</si>
  <si>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</si>
  <si>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</si>
  <si>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</si>
  <si>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</si>
  <si>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</si>
  <si>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</si>
  <si>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</si>
  <si>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</si>
  <si>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</si>
  <si>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</si>
  <si>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</si>
  <si>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</si>
  <si>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</si>
  <si>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</si>
  <si>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</si>
  <si>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</si>
  <si>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</si>
  <si>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</si>
  <si>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</si>
  <si>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</si>
  <si>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</si>
  <si>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</si>
  <si>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</si>
  <si>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</si>
  <si>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</si>
  <si>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</si>
  <si>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</si>
  <si>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</si>
  <si>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</si>
  <si>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</si>
  <si>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</si>
  <si>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</si>
  <si>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</si>
  <si>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</si>
  <si>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</si>
  <si>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</si>
  <si>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</si>
  <si>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</si>
  <si>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</si>
  <si>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</si>
  <si>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</si>
  <si>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</si>
  <si>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</si>
  <si>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</si>
  <si>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</si>
  <si>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</si>
  <si>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</si>
  <si>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</si>
  <si>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</si>
  <si>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</si>
  <si>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</si>
  <si>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</si>
  <si>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</si>
  <si>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</si>
  <si>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</si>
  <si>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</si>
  <si>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</si>
  <si>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</si>
  <si>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</si>
  <si>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</si>
  <si>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</si>
  <si>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</si>
  <si>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</si>
  <si>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</si>
  <si>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</si>
  <si>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</si>
  <si>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</si>
  <si>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</si>
  <si>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</si>
  <si>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</si>
  <si>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</si>
  <si>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</si>
  <si>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</si>
  <si>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</si>
  <si>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</si>
  <si>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</si>
  <si>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</si>
  <si>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</si>
  <si>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</si>
  <si>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</si>
  <si>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</si>
  <si>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</si>
  <si>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</si>
  <si>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</si>
  <si>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</si>
  <si>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</si>
  <si>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</si>
  <si>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</si>
  <si>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</si>
  <si>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</si>
  <si>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</si>
  <si>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</si>
  <si>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</si>
  <si>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</si>
  <si>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</si>
  <si>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</si>
  <si>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</si>
  <si>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</si>
  <si>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</si>
  <si>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</si>
  <si>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</si>
  <si>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</si>
  <si>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</si>
  <si>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</si>
  <si>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</si>
  <si>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</si>
  <si>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</si>
  <si>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</si>
  <si>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</si>
  <si>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</si>
  <si>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</si>
  <si>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</si>
  <si>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</si>
  <si>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</si>
  <si>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</si>
  <si>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</si>
  <si>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</si>
  <si>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</si>
  <si>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</si>
  <si>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</si>
  <si>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</si>
  <si>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</si>
  <si>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</si>
  <si>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</si>
  <si>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</si>
  <si>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</si>
  <si>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</si>
  <si>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</si>
  <si>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</si>
  <si>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</si>
  <si>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</si>
  <si>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</si>
  <si>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</si>
  <si>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</si>
  <si>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</si>
  <si>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</si>
  <si>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</si>
  <si>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</si>
  <si>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</si>
  <si>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</si>
  <si>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</si>
  <si>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</si>
  <si>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</si>
  <si>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</si>
  <si>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</si>
  <si>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</si>
  <si>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</si>
  <si>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</si>
  <si>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</si>
  <si>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</si>
  <si>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</si>
  <si>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</si>
  <si>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</si>
  <si>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</si>
  <si>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</si>
  <si>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</si>
  <si>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</si>
  <si>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</si>
  <si>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</si>
  <si>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</si>
  <si>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</si>
  <si>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</si>
  <si>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</si>
  <si>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</si>
  <si>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</si>
  <si>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</si>
  <si>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</si>
  <si>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</si>
  <si>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</si>
  <si>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</si>
  <si>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</si>
  <si>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</si>
  <si>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</si>
  <si>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</si>
  <si>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</si>
  <si>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</si>
  <si>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</si>
  <si>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</si>
  <si>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</si>
  <si>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</si>
  <si>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</si>
  <si>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</si>
  <si>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</si>
  <si>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</si>
  <si>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</si>
  <si>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</si>
  <si>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</si>
  <si>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</si>
  <si>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</si>
  <si>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</si>
  <si>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</si>
  <si>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</si>
  <si>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</si>
  <si>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</si>
  <si>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</si>
  <si>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</si>
  <si>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</si>
  <si>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</si>
  <si>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</si>
  <si>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</si>
  <si>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</si>
  <si>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</si>
  <si>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</si>
  <si>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</si>
  <si>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</si>
  <si>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</si>
  <si>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</si>
  <si>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</si>
  <si>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</si>
  <si>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</si>
  <si>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</si>
  <si>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</si>
  <si>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</si>
  <si>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</si>
  <si>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</si>
  <si>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</si>
  <si>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</si>
  <si>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</si>
  <si>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</si>
  <si>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</si>
  <si>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</si>
  <si>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</si>
  <si>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</si>
  <si>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</si>
  <si>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</si>
  <si>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</si>
  <si>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</si>
  <si>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</si>
  <si>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</si>
  <si>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</si>
  <si>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</si>
  <si>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</si>
  <si>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</si>
  <si>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</si>
  <si>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</si>
  <si>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</si>
  <si>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</si>
  <si>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</si>
  <si>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</si>
  <si>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</si>
  <si>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- 05.04.2020    06.25- 12.00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</si>
</sst>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E213" sqref="E21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12</v>
      </c>
      <c r="F5" s="17">
        <v>4</v>
      </c>
      <c r="G5" s="17">
        <v>53</v>
      </c>
      <c r="H5" s="17">
        <v>39</v>
      </c>
      <c r="I5" s="17">
        <v>4</v>
      </c>
      <c r="K5" s="17">
        <v>29</v>
      </c>
      <c r="L5" s="17">
        <v>7</v>
      </c>
      <c r="M5" s="17">
        <v>2</v>
      </c>
      <c r="N5" s="17">
        <f t="shared" si="0"/>
        <v>150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16</v>
      </c>
      <c r="F7" s="17">
        <v>8</v>
      </c>
      <c r="G7" s="17">
        <v>5</v>
      </c>
      <c r="H7" s="17">
        <v>9</v>
      </c>
      <c r="I7" s="17">
        <v>25</v>
      </c>
      <c r="K7" s="17">
        <v>11</v>
      </c>
      <c r="L7" s="17">
        <v>4</v>
      </c>
      <c r="N7" s="17">
        <f t="shared" si="0"/>
        <v>78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E13" s="17">
        <v>2</v>
      </c>
      <c r="G13" s="17">
        <v>19</v>
      </c>
      <c r="K13" s="17">
        <v>2</v>
      </c>
      <c r="N13" s="17">
        <f t="shared" si="0"/>
        <v>23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4</v>
      </c>
      <c r="N17" s="17">
        <f t="shared" si="0"/>
        <v>4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K20" s="17">
        <v>2</v>
      </c>
      <c r="N20" s="17">
        <f t="shared" si="0"/>
        <v>2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29</v>
      </c>
      <c r="H22" s="17">
        <v>2</v>
      </c>
      <c r="K22" s="17">
        <v>1</v>
      </c>
      <c r="L22" s="17">
        <v>2</v>
      </c>
      <c r="N22" s="17">
        <f t="shared" si="0"/>
        <v>34</v>
      </c>
    </row>
    <row r="23" spans="1:14" x14ac:dyDescent="0.35">
      <c r="A23" s="11">
        <v>26</v>
      </c>
      <c r="B23" s="9" t="s">
        <v>16</v>
      </c>
      <c r="G23" s="17">
        <v>33</v>
      </c>
      <c r="N23" s="17">
        <f t="shared" si="0"/>
        <v>33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22</v>
      </c>
      <c r="N25" s="17">
        <f t="shared" si="0"/>
        <v>22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2</v>
      </c>
      <c r="G27" s="17">
        <v>36</v>
      </c>
      <c r="H27" s="17">
        <v>4</v>
      </c>
      <c r="I27" s="17">
        <v>2</v>
      </c>
      <c r="K27" s="17">
        <v>6</v>
      </c>
      <c r="L27" s="17">
        <v>3</v>
      </c>
      <c r="N27" s="17">
        <f t="shared" si="0"/>
        <v>53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38</v>
      </c>
      <c r="H29" s="17">
        <v>4</v>
      </c>
      <c r="K29" s="17">
        <v>8</v>
      </c>
      <c r="N29" s="17">
        <f t="shared" si="0"/>
        <v>50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14</v>
      </c>
      <c r="N32" s="17">
        <f t="shared" si="0"/>
        <v>14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9</v>
      </c>
      <c r="N35" s="17">
        <f t="shared" si="0"/>
        <v>9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4</v>
      </c>
      <c r="E48" s="17">
        <v>2</v>
      </c>
      <c r="G48" s="17">
        <v>2</v>
      </c>
      <c r="H48" s="17">
        <v>2</v>
      </c>
      <c r="K48" s="17">
        <v>2</v>
      </c>
      <c r="M48" s="17">
        <v>2</v>
      </c>
      <c r="N48" s="17">
        <f t="shared" si="0"/>
        <v>14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2</v>
      </c>
      <c r="D51" s="17">
        <v>2</v>
      </c>
      <c r="E51" s="17">
        <v>3</v>
      </c>
      <c r="G51" s="17">
        <v>3</v>
      </c>
      <c r="H51" s="17">
        <v>1</v>
      </c>
      <c r="I51" s="17">
        <v>2</v>
      </c>
      <c r="J51" s="17">
        <v>1</v>
      </c>
      <c r="K51" s="17">
        <v>4</v>
      </c>
      <c r="N51" s="17">
        <f t="shared" si="0"/>
        <v>18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2</v>
      </c>
      <c r="G61" s="17">
        <v>6</v>
      </c>
      <c r="K61" s="17">
        <v>1</v>
      </c>
      <c r="N61" s="17">
        <f t="shared" si="0"/>
        <v>9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8</v>
      </c>
      <c r="N63" s="17">
        <f t="shared" si="0"/>
        <v>8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3</v>
      </c>
      <c r="K75" s="17">
        <v>4</v>
      </c>
      <c r="N75" s="17">
        <f t="shared" si="1"/>
        <v>8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2</v>
      </c>
      <c r="H78" s="17">
        <v>1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22</v>
      </c>
      <c r="N81" s="17">
        <f t="shared" si="1"/>
        <v>22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G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H104" s="17">
        <v>2</v>
      </c>
      <c r="K104" s="17">
        <v>1</v>
      </c>
      <c r="L104" s="17">
        <v>2</v>
      </c>
      <c r="N104" s="17">
        <f t="shared" si="1"/>
        <v>9</v>
      </c>
    </row>
    <row r="105" spans="1:14" x14ac:dyDescent="0.35">
      <c r="A105" s="11">
        <v>159</v>
      </c>
      <c r="B105" s="9" t="s">
        <v>97</v>
      </c>
      <c r="E105" s="17">
        <v>2</v>
      </c>
      <c r="G105" s="17">
        <v>22</v>
      </c>
      <c r="H105" s="17">
        <v>2</v>
      </c>
      <c r="L105" s="17">
        <v>5</v>
      </c>
      <c r="N105" s="17">
        <f t="shared" si="1"/>
        <v>31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H108" s="17">
        <v>2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4</v>
      </c>
      <c r="N110" s="17">
        <f t="shared" si="1"/>
        <v>4</v>
      </c>
    </row>
    <row r="111" spans="1:14" x14ac:dyDescent="0.35">
      <c r="A111" s="11">
        <v>167</v>
      </c>
      <c r="B111" s="9" t="s">
        <v>118</v>
      </c>
      <c r="G111" s="17">
        <v>8</v>
      </c>
      <c r="H111" s="17">
        <v>24</v>
      </c>
      <c r="I111" s="17">
        <v>2</v>
      </c>
      <c r="N111" s="17">
        <f t="shared" si="1"/>
        <v>34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H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3</v>
      </c>
      <c r="H151" s="17">
        <v>8</v>
      </c>
      <c r="K151" s="17">
        <v>3</v>
      </c>
      <c r="N151" s="17">
        <f t="shared" si="2"/>
        <v>14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2</v>
      </c>
      <c r="H159" s="17">
        <v>8</v>
      </c>
      <c r="I159" s="17">
        <v>2</v>
      </c>
      <c r="N159" s="17">
        <f t="shared" si="2"/>
        <v>12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54</v>
      </c>
      <c r="N171" s="17">
        <f t="shared" si="2"/>
        <v>54</v>
      </c>
    </row>
    <row r="172" spans="1:14" x14ac:dyDescent="0.35">
      <c r="A172" s="8">
        <v>248</v>
      </c>
      <c r="B172" s="14" t="s">
        <v>166</v>
      </c>
      <c r="G172" s="17">
        <v>2</v>
      </c>
      <c r="N172" s="17">
        <f t="shared" si="2"/>
        <v>2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19</v>
      </c>
      <c r="N176" s="17">
        <f t="shared" si="2"/>
        <v>19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2</v>
      </c>
      <c r="N182" s="17">
        <f t="shared" si="2"/>
        <v>2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12</v>
      </c>
      <c r="N193" s="17">
        <f t="shared" si="2"/>
        <v>12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2</v>
      </c>
      <c r="E208" s="17">
        <v>4</v>
      </c>
      <c r="F208" s="17">
        <v>2</v>
      </c>
      <c r="H208" s="17">
        <v>2</v>
      </c>
      <c r="I208" s="17">
        <v>2</v>
      </c>
      <c r="J208" s="17">
        <v>2</v>
      </c>
      <c r="K208" s="17">
        <v>1</v>
      </c>
      <c r="N208" s="17">
        <f t="shared" si="3"/>
        <v>15</v>
      </c>
    </row>
    <row r="209" spans="1:14" x14ac:dyDescent="0.35">
      <c r="A209" s="11">
        <v>306</v>
      </c>
      <c r="B209" s="9" t="s">
        <v>194</v>
      </c>
      <c r="C209" s="17">
        <v>5</v>
      </c>
      <c r="D209" s="17">
        <v>10</v>
      </c>
      <c r="E209" s="17">
        <v>15</v>
      </c>
      <c r="F209" s="17">
        <v>5</v>
      </c>
      <c r="G209" s="17">
        <v>10</v>
      </c>
      <c r="H209" s="17">
        <v>5</v>
      </c>
      <c r="J209" s="17">
        <v>10</v>
      </c>
      <c r="M209" s="17">
        <v>5</v>
      </c>
      <c r="N209" s="17">
        <f t="shared" si="3"/>
        <v>65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2</v>
      </c>
      <c r="H230" s="17">
        <v>2</v>
      </c>
      <c r="N230" s="17">
        <f t="shared" si="3"/>
        <v>4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E242" s="17">
        <v>1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H243" s="17">
        <v>3</v>
      </c>
      <c r="J243" s="17">
        <v>2</v>
      </c>
      <c r="K243" s="17">
        <v>3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4</v>
      </c>
      <c r="D245" s="17">
        <v>8</v>
      </c>
      <c r="J245" s="17">
        <v>4</v>
      </c>
      <c r="N245" s="17">
        <f t="shared" si="3"/>
        <v>16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H248" s="17">
        <v>4</v>
      </c>
      <c r="K248" s="17">
        <v>3</v>
      </c>
      <c r="N248" s="17">
        <f t="shared" si="3"/>
        <v>9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D256" s="17">
        <v>4</v>
      </c>
      <c r="E256" s="17">
        <v>4</v>
      </c>
      <c r="G256" s="17">
        <v>4</v>
      </c>
      <c r="J256" s="17">
        <v>3</v>
      </c>
      <c r="N256" s="17">
        <f t="shared" si="3"/>
        <v>21</v>
      </c>
    </row>
    <row r="257" spans="1:14" x14ac:dyDescent="0.35">
      <c r="A257" s="11">
        <v>393</v>
      </c>
      <c r="B257" s="9" t="s">
        <v>234</v>
      </c>
      <c r="C257" s="17">
        <v>4</v>
      </c>
      <c r="D257" s="17">
        <v>2</v>
      </c>
      <c r="E257" s="17">
        <v>1</v>
      </c>
      <c r="G257" s="17">
        <v>8</v>
      </c>
      <c r="J257" s="17">
        <v>3</v>
      </c>
      <c r="N257" s="17">
        <f t="shared" si="3"/>
        <v>18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F259" s="17">
        <v>3</v>
      </c>
      <c r="N259" s="17">
        <f t="shared" si="3"/>
        <v>3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2</v>
      </c>
      <c r="N264" s="17">
        <f t="shared" si="4"/>
        <v>2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E269" s="17">
        <v>2</v>
      </c>
      <c r="G269" s="17">
        <v>2</v>
      </c>
      <c r="H269" s="17">
        <v>2</v>
      </c>
      <c r="N269" s="17">
        <f t="shared" si="4"/>
        <v>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2</v>
      </c>
      <c r="E274" s="17">
        <v>2</v>
      </c>
      <c r="G274" s="17">
        <v>1</v>
      </c>
      <c r="H274" s="17">
        <v>1</v>
      </c>
      <c r="J274" s="17">
        <v>3</v>
      </c>
      <c r="M274" s="17">
        <v>1</v>
      </c>
      <c r="N274" s="17">
        <f t="shared" si="4"/>
        <v>11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E287" s="17">
        <v>2</v>
      </c>
      <c r="F287" s="17">
        <v>1</v>
      </c>
      <c r="G287" s="17">
        <v>2</v>
      </c>
      <c r="J287" s="17">
        <v>2</v>
      </c>
      <c r="N287" s="17">
        <f t="shared" si="4"/>
        <v>8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N294" s="17">
        <f t="shared" si="4"/>
        <v>1</v>
      </c>
    </row>
    <row r="295" spans="1:14" x14ac:dyDescent="0.35">
      <c r="A295" s="11">
        <v>473</v>
      </c>
      <c r="B295" s="9" t="s">
        <v>273</v>
      </c>
      <c r="C295" s="17">
        <v>4</v>
      </c>
      <c r="D295" s="17">
        <v>1</v>
      </c>
      <c r="E295" s="17">
        <v>3</v>
      </c>
      <c r="G295" s="17">
        <v>6</v>
      </c>
      <c r="H295" s="17">
        <v>2</v>
      </c>
      <c r="J295" s="17">
        <v>3</v>
      </c>
      <c r="K295" s="17">
        <v>2</v>
      </c>
      <c r="M295" s="17">
        <v>2</v>
      </c>
      <c r="N295" s="17">
        <f t="shared" si="4"/>
        <v>23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1</v>
      </c>
      <c r="J297" s="17">
        <v>1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3</v>
      </c>
      <c r="E301" s="17">
        <v>3</v>
      </c>
      <c r="G301" s="17">
        <v>2</v>
      </c>
      <c r="H301" s="17">
        <v>2</v>
      </c>
      <c r="J301" s="17">
        <v>2</v>
      </c>
      <c r="K301" s="17">
        <v>1</v>
      </c>
      <c r="M301" s="17">
        <v>1</v>
      </c>
      <c r="N301" s="17">
        <f t="shared" si="4"/>
        <v>16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E303" s="17">
        <v>7</v>
      </c>
      <c r="H303" s="17">
        <v>1</v>
      </c>
      <c r="K303" s="17">
        <v>105</v>
      </c>
      <c r="N303" s="17">
        <f t="shared" si="4"/>
        <v>113</v>
      </c>
    </row>
    <row r="304" spans="1:14" x14ac:dyDescent="0.35">
      <c r="A304" s="11">
        <v>500</v>
      </c>
      <c r="B304" s="9" t="s">
        <v>283</v>
      </c>
      <c r="E304" s="17">
        <v>2</v>
      </c>
      <c r="K304" s="17">
        <v>11</v>
      </c>
      <c r="N304" s="17">
        <f t="shared" si="4"/>
        <v>13</v>
      </c>
    </row>
    <row r="305" spans="1:14" x14ac:dyDescent="0.35">
      <c r="A305" s="11">
        <v>501</v>
      </c>
      <c r="B305" s="9" t="s">
        <v>281</v>
      </c>
      <c r="D305" s="17">
        <v>3</v>
      </c>
      <c r="G305" s="17">
        <v>1</v>
      </c>
      <c r="J305" s="17">
        <v>1</v>
      </c>
      <c r="N305" s="17">
        <f t="shared" si="4"/>
        <v>5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3</v>
      </c>
      <c r="D309" s="17">
        <v>1</v>
      </c>
      <c r="E309" s="17">
        <v>1</v>
      </c>
      <c r="H309" s="17">
        <v>1</v>
      </c>
      <c r="J309" s="17">
        <v>6</v>
      </c>
      <c r="N309" s="17">
        <f t="shared" si="4"/>
        <v>12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H329" s="17">
        <v>2</v>
      </c>
      <c r="I329" s="17">
        <v>1</v>
      </c>
      <c r="J329" s="17">
        <v>2</v>
      </c>
      <c r="M329" s="17">
        <v>2</v>
      </c>
      <c r="N329" s="17">
        <f t="shared" si="5"/>
        <v>8</v>
      </c>
    </row>
    <row r="330" spans="1:14" x14ac:dyDescent="0.35">
      <c r="A330" s="11">
        <v>547</v>
      </c>
      <c r="B330" s="9" t="s">
        <v>303</v>
      </c>
      <c r="H330" s="17">
        <v>1</v>
      </c>
      <c r="N330" s="17">
        <f t="shared" si="5"/>
        <v>1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5</v>
      </c>
      <c r="N338" s="17">
        <f t="shared" si="5"/>
        <v>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5</v>
      </c>
      <c r="E343" s="17">
        <v>2</v>
      </c>
      <c r="G343" s="17">
        <v>2</v>
      </c>
      <c r="N343" s="17">
        <f t="shared" si="5"/>
        <v>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3</v>
      </c>
      <c r="N347" s="17">
        <f t="shared" si="5"/>
        <v>3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1</v>
      </c>
      <c r="E350" s="17">
        <v>2</v>
      </c>
      <c r="N350" s="17">
        <f t="shared" si="5"/>
        <v>3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E352" s="17">
        <v>2</v>
      </c>
      <c r="K352" s="17">
        <v>4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3</v>
      </c>
      <c r="H358" s="17">
        <v>8</v>
      </c>
      <c r="J358" s="17">
        <v>1</v>
      </c>
      <c r="M358" s="17">
        <v>2</v>
      </c>
      <c r="N358" s="17">
        <f t="shared" si="5"/>
        <v>14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G369" s="17">
        <v>2</v>
      </c>
      <c r="H369" s="17">
        <v>1</v>
      </c>
      <c r="K369" s="17">
        <v>3</v>
      </c>
      <c r="N369" s="17">
        <f>SUM(C369+D369+E369+F369+G369+H369+I369+J369+K369+L369+M369)</f>
        <v>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1202</v>
      </c>
    </row>
    <row r="374" spans="1:14" x14ac:dyDescent="0.35">
      <c r="N374" s="17">
        <f>COUNTIF(N3:N369,"&gt;0")</f>
        <v>77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2020-04-05T17:31:34Z</dcterms:modified>
</cp:coreProperties>
</file>