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263" documentId="8_{5EC012E7-4BFA-4076-922F-A2A6BB9B6B8D}" xr6:coauthVersionLast="45" xr6:coauthVersionMax="45" xr10:uidLastSave="{7FB1F255-E7A7-44FB-A54A-CF453881B75C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B2C9E33B-730F-46DE-9809-5DDAB4657A3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2ad + 9 imm + 1ad in big drain north of lake</t>
        </r>
      </text>
    </comment>
    <comment ref="L13" authorId="0" shapeId="0" xr:uid="{6C0A4DE4-CB4D-4051-B36A-4B75FE921A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</t>
        </r>
      </text>
    </comment>
    <comment ref="G15" authorId="0" shapeId="0" xr:uid="{D8DEFAE1-D1C4-46C7-9D95-AC89116620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2ad + 2imm</t>
        </r>
      </text>
    </comment>
    <comment ref="F27" authorId="0" shapeId="0" xr:uid="{8FFB60FC-BA3A-466E-823B-945DAA1D534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 ditch</t>
        </r>
      </text>
    </comment>
    <comment ref="G32" authorId="0" shapeId="0" xr:uid="{0869CE7B-D284-4A22-BFF4-3CB03ABEE3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 </t>
        </r>
      </text>
    </comment>
    <comment ref="G35" authorId="0" shapeId="0" xr:uid="{CF94A5FE-444E-4370-B5D3-6EDE136CCB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</t>
        </r>
      </text>
    </comment>
    <comment ref="G51" authorId="0" shapeId="0" xr:uid="{284FAF89-76CB-4C71-87D7-4EFB5725F6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85" authorId="0" shapeId="0" xr:uid="{0B5A1201-5E58-431A-B8F5-2E2B26FB3A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87" authorId="0" shapeId="0" xr:uid="{A813A73C-6505-43A4-9302-6AEA17389E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 + 2f</t>
        </r>
      </text>
    </comment>
    <comment ref="G96" authorId="0" shapeId="0" xr:uid="{6E18C068-578F-4B7E-B5ED-15100834AC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106" authorId="0" shapeId="0" xr:uid="{0648A02C-5BC9-4F1A-BC9F-023268FE22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flew in from north at 7.50 am, dropped into compt 5. Seen to interact with the Greylags, with male shooing off a pr as they wandered up to compt 4/3 boundary and off into reedbed. </t>
        </r>
      </text>
    </comment>
    <comment ref="H111" authorId="0" shapeId="0" xr:uid="{15A7E277-0F79-4049-9A5E-E5CB0CA916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winter flood/ 8 wader meadow</t>
        </r>
      </text>
    </comment>
    <comment ref="G157" authorId="0" shapeId="0" xr:uid="{0C56205A-45B1-459C-B9E0-95BBEE507E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big drain to north of lake</t>
        </r>
      </text>
    </comment>
    <comment ref="G158" authorId="0" shapeId="0" xr:uid="{90656561-3AB5-45FD-B822-E1865D78C0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winter flood/4 wader meadow</t>
        </r>
      </text>
    </comment>
    <comment ref="E208" authorId="0" shapeId="0" xr:uid="{1749E23C-510B-4CAC-912D-AE533E2C1C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09" authorId="0" shapeId="0" xr:uid="{0BB299C9-FD3C-4ADE-BC39-3E727110A5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E230" authorId="0" shapeId="0" xr:uid="{C3C64479-8DF4-4A63-B753-82E315768F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230" authorId="0" shapeId="0" xr:uid="{7F81ACC2-D9F6-460C-9C05-D6D7192F80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E242" authorId="0" shapeId="0" xr:uid="{8913E97F-261F-4862-8445-49D4DB8083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256" authorId="0" shapeId="0" xr:uid="{C7B2F902-C3EC-4D67-83DE-6939680640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6" authorId="0" shapeId="0" xr:uid="{42F0F898-0798-4069-BE8B-761E45DB5D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north/east belt</t>
        </r>
      </text>
    </comment>
    <comment ref="G256" authorId="0" shapeId="0" xr:uid="{B7304E9A-FB6A-4416-BAAB-C829FA6A8F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256" authorId="0" shapeId="0" xr:uid="{D09F0A24-7869-4250-BD3E-6933D8DE6E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57" authorId="0" shapeId="0" xr:uid="{1AD3BAC4-6830-4850-855D-94D6910D95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H257" authorId="0" shapeId="0" xr:uid="{C37A5451-DA44-4431-BE95-1F3CC94D45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69" authorId="0" shapeId="0" xr:uid="{2186D81E-88F8-4B19-926D-D1135142F7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95" authorId="0" shapeId="0" xr:uid="{4739108A-772E-4557-8D4B-4D5D8C532D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EB1391BF-46F1-4495-90FC-50C45C8651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7" authorId="0" shapeId="0" xr:uid="{157CC267-8884-4605-B56F-787170801D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F305" authorId="0" shapeId="0" xr:uid="{C6CFB8A4-EA49-41F1-9A01-3C3DEFDAEB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309" authorId="0" shapeId="0" xr:uid="{1E3B7393-25A1-4CEA-9ED6-3544C9BC34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9" authorId="0" shapeId="0" xr:uid="{E0CB2CCF-22FF-4665-BD82-BB91F2D2C4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09" authorId="0" shapeId="0" xr:uid="{F12B65E8-ED18-470A-B822-053FE10BF3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 and north belt</t>
        </r>
      </text>
    </comment>
    <comment ref="H309" authorId="0" shapeId="0" xr:uid="{08CF0F54-7C0D-4F17-B306-1CA5D383C7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9" authorId="0" shapeId="0" xr:uid="{43189E44-1218-40C1-8981-BC478E925C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9" authorId="0" shapeId="0" xr:uid="{70E66E35-8C72-4663-AFB8-0C6599BB7F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9" authorId="0" shapeId="0" xr:uid="{3BB51F13-FCFE-4E56-84B2-A926F4986D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29" authorId="0" shapeId="0" xr:uid="{D2F1A9CB-28D4-420E-AF33-7DBEDFCDF7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329" authorId="0" shapeId="0" xr:uid="{B363B0C3-2501-44C8-9C9F-CADF2DB371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38" authorId="0" shapeId="0" xr:uid="{1BCF0B12-7C56-469C-822D-993BCCCFC4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50" authorId="0" shapeId="0" xr:uid="{8FC8C198-3C25-486E-B2B5-554A43D43F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358" authorId="0" shapeId="0" xr:uid="{9B5299DC-BC49-4A64-A536-022FE84D865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<sst xmlns="http://schemas.openxmlformats.org/spreadsheetml/2006/main" count="383" uniqueCount="383">
  <si>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</si>
  <si>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</si>
  <si>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</si>
  <si>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</si>
  <si>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</si>
  <si>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</si>
  <si>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</si>
  <si>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</si>
  <si>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</si>
  <si>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</si>
  <si>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</si>
  <si>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</si>
  <si>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</si>
  <si>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</si>
  <si>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</si>
  <si>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</si>
  <si>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</si>
  <si>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</si>
  <si>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</si>
  <si>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</si>
  <si>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</si>
  <si>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</si>
  <si>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</si>
  <si>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</si>
  <si>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</si>
  <si>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</si>
  <si>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</si>
  <si>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</si>
  <si>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</si>
  <si>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</si>
  <si>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</si>
  <si>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</si>
  <si>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</si>
  <si>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</si>
  <si>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</si>
  <si>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</si>
  <si>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</si>
  <si>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</si>
  <si>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</si>
  <si>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</si>
  <si>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</si>
  <si>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</si>
  <si>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</si>
  <si>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</si>
  <si>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</si>
  <si>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</si>
  <si>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</si>
  <si>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</si>
  <si>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</si>
  <si>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</si>
  <si>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</si>
  <si>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</si>
  <si>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</si>
  <si>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</si>
  <si>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</si>
  <si>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</si>
  <si>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</si>
  <si>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</si>
  <si>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</si>
  <si>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</si>
  <si>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</si>
  <si>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</si>
  <si>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</si>
  <si>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</si>
  <si>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</si>
  <si>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</si>
  <si>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</si>
  <si>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</si>
  <si>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</si>
  <si>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</si>
  <si>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</si>
  <si>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</si>
  <si>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</si>
  <si>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</si>
  <si>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</si>
  <si>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</si>
  <si>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</si>
  <si>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</si>
  <si>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</si>
  <si>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</si>
  <si>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</si>
  <si>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</si>
  <si>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</si>
  <si>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</si>
  <si>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</si>
  <si>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</si>
  <si>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</si>
  <si>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</si>
  <si>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</si>
  <si>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</si>
  <si>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</si>
  <si>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</si>
  <si>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</si>
  <si>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</si>
  <si>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</si>
  <si>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</si>
  <si>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</si>
  <si>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</si>
  <si>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</si>
  <si>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</si>
  <si>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</si>
  <si>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</si>
  <si>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</si>
  <si>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</si>
  <si>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</si>
  <si>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</si>
  <si>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</si>
  <si>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</si>
  <si>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</si>
  <si>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</si>
  <si>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</si>
  <si>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</si>
  <si>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</si>
  <si>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</si>
  <si>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</si>
  <si>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</si>
  <si>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</si>
  <si>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</si>
  <si>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</si>
  <si>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</si>
  <si>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</si>
  <si>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</si>
  <si>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</si>
  <si>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</si>
  <si>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</si>
  <si>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</si>
  <si>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</si>
  <si>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</si>
  <si>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</si>
  <si>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</si>
  <si>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</si>
  <si>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</si>
  <si>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</si>
  <si>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</si>
  <si>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</si>
  <si>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</si>
  <si>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</si>
  <si>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</si>
  <si>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</si>
  <si>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</si>
  <si>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</si>
  <si>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</si>
  <si>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</si>
  <si>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</si>
  <si>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</si>
  <si>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</si>
  <si>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</si>
  <si>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</si>
  <si>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</si>
  <si>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</si>
  <si>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</si>
  <si>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</si>
  <si>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</si>
  <si>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</si>
  <si>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</si>
  <si>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</si>
  <si>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</si>
  <si>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</si>
  <si>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</si>
  <si>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</si>
  <si>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</si>
  <si>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</si>
  <si>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</si>
  <si>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</si>
  <si>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</si>
  <si>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</si>
  <si>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</si>
  <si>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</si>
  <si>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</si>
  <si>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</si>
  <si>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</si>
  <si>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</si>
  <si>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</si>
  <si>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</si>
  <si>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</si>
  <si>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</si>
  <si>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</si>
  <si>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</si>
  <si>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</si>
  <si>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</si>
  <si>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</si>
  <si>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</si>
  <si>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</si>
  <si>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</si>
  <si>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</si>
  <si>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</si>
  <si>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</si>
  <si>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</si>
  <si>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</si>
  <si>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</si>
  <si>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</si>
  <si>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</si>
  <si>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</si>
  <si>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</si>
  <si>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</si>
  <si>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</si>
  <si>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</si>
  <si>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</si>
  <si>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</si>
  <si>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</si>
  <si>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</si>
  <si>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</si>
  <si>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</si>
  <si>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</si>
  <si>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</si>
  <si>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</si>
  <si>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</si>
  <si>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</si>
  <si>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</si>
  <si>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</si>
  <si>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</si>
  <si>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</si>
  <si>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</si>
  <si>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</si>
  <si>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</si>
  <si>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</si>
  <si>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</si>
  <si>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</si>
  <si>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</si>
  <si>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</si>
  <si>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</si>
  <si>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</si>
  <si>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</si>
  <si>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</si>
  <si>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</si>
  <si>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</si>
  <si>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</si>
  <si>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</si>
  <si>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</si>
  <si>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</si>
  <si>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</si>
  <si>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</si>
  <si>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</si>
  <si>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</si>
  <si>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</si>
  <si>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</si>
  <si>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</si>
  <si>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</si>
  <si>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</si>
  <si>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</si>
  <si>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</si>
  <si>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</si>
  <si>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</si>
  <si>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</si>
  <si>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</si>
  <si>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</si>
  <si>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</si>
  <si>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</si>
  <si>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</si>
  <si>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</si>
  <si>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</si>
  <si>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</si>
  <si>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</si>
  <si>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</si>
  <si>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</si>
  <si>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</si>
  <si>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</si>
  <si>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</si>
  <si>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</si>
  <si>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</si>
  <si>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</si>
  <si>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</si>
  <si>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</si>
  <si>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</si>
  <si>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</si>
  <si>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</si>
  <si>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</si>
  <si>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</si>
  <si>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</si>
  <si>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</si>
  <si>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</si>
  <si>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</si>
  <si>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</si>
  <si>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</si>
  <si>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</si>
  <si>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</si>
  <si>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</si>
  <si>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</si>
  <si>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</si>
  <si>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</si>
  <si>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</si>
  <si>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</si>
  <si>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</si>
  <si>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</si>
  <si>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</si>
  <si>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</si>
  <si>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</si>
  <si>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</si>
  <si>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</si>
  <si>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</si>
  <si>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</si>
  <si>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</si>
  <si>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</si>
  <si>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</si>
  <si>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</si>
  <si>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</si>
  <si>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</si>
  <si>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</si>
  <si>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</si>
  <si>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</si>
  <si>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</si>
  <si>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</si>
  <si>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</si>
  <si>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</si>
  <si>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</si>
  <si>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</si>
  <si>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</si>
  <si>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</si>
  <si>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</si>
  <si>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</si>
  <si>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</si>
  <si>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</si>
  <si>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</si>
  <si>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</si>
  <si>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</si>
  <si>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</si>
  <si>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</si>
  <si>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</si>
  <si>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</si>
  <si>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</si>
  <si>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</si>
  <si>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</si>
  <si>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</si>
  <si>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</si>
  <si>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</si>
  <si>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</si>
  <si>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</si>
  <si>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</si>
  <si>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</si>
  <si>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</si>
  <si>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</si>
  <si>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</si>
  <si>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</si>
  <si>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</si>
  <si>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</si>
  <si>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</si>
  <si>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</si>
  <si>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</si>
  <si>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</si>
  <si>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</si>
  <si>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</si>
  <si>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</si>
  <si>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</si>
  <si>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</si>
  <si>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</si>
  <si>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</si>
  <si>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</si>
  <si>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</si>
  <si>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</si>
  <si>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</si>
  <si>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</si>
  <si>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</si>
  <si>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</si>
  <si>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</si>
  <si>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</si>
  <si>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</si>
  <si>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</si>
  <si>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</si>
  <si>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</si>
  <si>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</si>
  <si>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</si>
  <si>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</si>
  <si>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</si>
  <si>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</si>
  <si>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</si>
  <si>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</si>
  <si>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</si>
  <si>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</si>
  <si>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</si>
  <si>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</si>
  <si>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</si>
  <si>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</si>
  <si>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</si>
  <si>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</si>
  <si>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</si>
  <si>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</si>
  <si>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</si>
  <si>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</si>
  <si>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</si>
  <si>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</si>
  <si>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</si>
  <si>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</si>
  <si>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- 8.03.2020    06.30 - 11.00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</si>
</sst>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130" zoomScaleNormal="130" workbookViewId="0">
      <pane xSplit="2" ySplit="2" topLeftCell="N186" activePane="bottomRight" state="frozen"/>
      <selection pane="topRight" activeCell="C1" sqref="C1"/>
      <selection pane="bottomLeft" activeCell="A3" sqref="A3"/>
      <selection pane="bottomRight" activeCell="J369" sqref="J36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5</v>
      </c>
      <c r="G5" s="17">
        <v>76</v>
      </c>
      <c r="H5" s="17">
        <v>44</v>
      </c>
      <c r="I5" s="17">
        <v>16</v>
      </c>
      <c r="K5" s="17">
        <v>21</v>
      </c>
      <c r="L5" s="17">
        <v>14</v>
      </c>
      <c r="N5" s="17">
        <f t="shared" si="0"/>
        <v>176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E7" s="17">
        <v>8</v>
      </c>
      <c r="F7" s="17">
        <v>2</v>
      </c>
      <c r="G7" s="17">
        <v>1</v>
      </c>
      <c r="H7" s="17">
        <v>111</v>
      </c>
      <c r="I7" s="17">
        <v>22</v>
      </c>
      <c r="K7" s="17">
        <v>18</v>
      </c>
      <c r="L7" s="17">
        <v>11</v>
      </c>
      <c r="N7" s="17">
        <f t="shared" si="0"/>
        <v>173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12</v>
      </c>
      <c r="L13" s="17">
        <v>1</v>
      </c>
      <c r="N13" s="17">
        <f t="shared" si="0"/>
        <v>13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4</v>
      </c>
      <c r="N15" s="17">
        <f t="shared" si="0"/>
        <v>4</v>
      </c>
    </row>
    <row r="16" spans="1:14" x14ac:dyDescent="0.35">
      <c r="A16" s="11">
        <v>18</v>
      </c>
      <c r="B16" s="9" t="s">
        <v>11</v>
      </c>
      <c r="H16" s="17">
        <v>2</v>
      </c>
      <c r="N16" s="17">
        <f t="shared" si="0"/>
        <v>2</v>
      </c>
    </row>
    <row r="17" spans="1:14" x14ac:dyDescent="0.35">
      <c r="A17" s="11">
        <v>19</v>
      </c>
      <c r="B17" s="9" t="s">
        <v>12</v>
      </c>
      <c r="G17" s="17">
        <v>3</v>
      </c>
      <c r="N17" s="17">
        <f t="shared" si="0"/>
        <v>3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81</v>
      </c>
      <c r="N22" s="17">
        <f t="shared" si="0"/>
        <v>81</v>
      </c>
    </row>
    <row r="23" spans="1:14" x14ac:dyDescent="0.35">
      <c r="A23" s="11">
        <v>26</v>
      </c>
      <c r="B23" s="9" t="s">
        <v>16</v>
      </c>
      <c r="G23" s="17">
        <v>9</v>
      </c>
      <c r="N23" s="17">
        <f t="shared" si="0"/>
        <v>9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G25" s="17">
        <v>136</v>
      </c>
      <c r="N25" s="17">
        <f t="shared" si="0"/>
        <v>136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F27" s="17">
        <v>4</v>
      </c>
      <c r="G27" s="17">
        <v>48</v>
      </c>
      <c r="H27" s="17">
        <v>2</v>
      </c>
      <c r="L27" s="17">
        <v>9</v>
      </c>
      <c r="N27" s="17">
        <f t="shared" si="0"/>
        <v>63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76</v>
      </c>
      <c r="K29" s="17">
        <v>2</v>
      </c>
      <c r="L29" s="17">
        <v>4</v>
      </c>
      <c r="N29" s="17">
        <f t="shared" si="0"/>
        <v>82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11</v>
      </c>
      <c r="N32" s="17">
        <f t="shared" si="0"/>
        <v>11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12</v>
      </c>
      <c r="N35" s="17">
        <f t="shared" si="0"/>
        <v>12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D48" s="17">
        <v>1</v>
      </c>
      <c r="E48" s="17">
        <v>2</v>
      </c>
      <c r="G48" s="17">
        <v>2</v>
      </c>
      <c r="H48" s="17">
        <v>4</v>
      </c>
      <c r="N48" s="17">
        <f t="shared" si="0"/>
        <v>9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2</v>
      </c>
      <c r="E51" s="17">
        <v>2</v>
      </c>
      <c r="G51" s="17">
        <v>7</v>
      </c>
      <c r="H51" s="17">
        <v>3</v>
      </c>
      <c r="K51" s="17">
        <v>4</v>
      </c>
      <c r="L51" s="17">
        <v>1</v>
      </c>
      <c r="M51" s="17">
        <v>1</v>
      </c>
      <c r="N51" s="17">
        <f t="shared" si="0"/>
        <v>20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4</v>
      </c>
      <c r="N61" s="17">
        <f t="shared" si="0"/>
        <v>4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6</v>
      </c>
      <c r="N63" s="17">
        <f t="shared" si="0"/>
        <v>6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2</v>
      </c>
      <c r="K75" s="17">
        <v>3</v>
      </c>
      <c r="L75" s="17">
        <v>1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K78" s="17">
        <v>1</v>
      </c>
      <c r="L78" s="17">
        <v>1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18</v>
      </c>
      <c r="N81" s="17">
        <f t="shared" si="1"/>
        <v>18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J85" s="17">
        <v>2</v>
      </c>
      <c r="N85" s="17">
        <f t="shared" si="1"/>
        <v>2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G87" s="17">
        <v>3</v>
      </c>
      <c r="N87" s="17">
        <f t="shared" si="1"/>
        <v>3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1</v>
      </c>
      <c r="H96" s="17">
        <v>1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2</v>
      </c>
      <c r="K104" s="17">
        <v>1</v>
      </c>
      <c r="L104" s="17">
        <v>2</v>
      </c>
      <c r="N104" s="17">
        <f t="shared" si="1"/>
        <v>5</v>
      </c>
    </row>
    <row r="105" spans="1:14" x14ac:dyDescent="0.35">
      <c r="A105" s="11">
        <v>159</v>
      </c>
      <c r="B105" s="9" t="s">
        <v>97</v>
      </c>
      <c r="E105" s="17">
        <v>2</v>
      </c>
      <c r="G105" s="17">
        <v>19</v>
      </c>
      <c r="H105" s="17">
        <v>2</v>
      </c>
      <c r="K105" s="17">
        <v>1</v>
      </c>
      <c r="L105" s="17">
        <v>13</v>
      </c>
      <c r="M105" s="17">
        <v>1</v>
      </c>
      <c r="N105" s="17">
        <f t="shared" si="1"/>
        <v>38</v>
      </c>
    </row>
    <row r="106" spans="1:14" x14ac:dyDescent="0.35">
      <c r="A106" s="11">
        <v>162</v>
      </c>
      <c r="B106" s="9" t="s">
        <v>98</v>
      </c>
      <c r="F106" s="17">
        <v>2</v>
      </c>
      <c r="N106" s="17">
        <f t="shared" si="1"/>
        <v>2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4</v>
      </c>
      <c r="L108" s="17">
        <v>2</v>
      </c>
      <c r="N108" s="17">
        <f t="shared" si="1"/>
        <v>6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47</v>
      </c>
      <c r="H111" s="17">
        <v>18</v>
      </c>
      <c r="N111" s="17">
        <f t="shared" si="1"/>
        <v>65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D148" s="17">
        <v>1</v>
      </c>
      <c r="N148" s="17">
        <f t="shared" si="2"/>
        <v>1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2</v>
      </c>
      <c r="K151" s="17">
        <v>1</v>
      </c>
      <c r="N151" s="17">
        <f t="shared" si="2"/>
        <v>3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G158" s="17">
        <v>10</v>
      </c>
      <c r="I158" s="17">
        <v>1</v>
      </c>
      <c r="N158" s="17">
        <f t="shared" si="2"/>
        <v>11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102</v>
      </c>
      <c r="N171" s="17">
        <f t="shared" si="2"/>
        <v>102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G176" s="17">
        <v>2</v>
      </c>
      <c r="N176" s="17">
        <f t="shared" si="2"/>
        <v>2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2</v>
      </c>
      <c r="N186" s="17">
        <f t="shared" si="2"/>
        <v>2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D208" s="17">
        <v>3</v>
      </c>
      <c r="E208" s="17">
        <v>4</v>
      </c>
      <c r="J208" s="17">
        <v>2</v>
      </c>
      <c r="N208" s="17">
        <f t="shared" si="3"/>
        <v>9</v>
      </c>
    </row>
    <row r="209" spans="1:14" x14ac:dyDescent="0.35">
      <c r="A209" s="11">
        <v>306</v>
      </c>
      <c r="B209" s="9" t="s">
        <v>194</v>
      </c>
      <c r="D209" s="17">
        <v>10</v>
      </c>
      <c r="E209" s="17">
        <v>45</v>
      </c>
      <c r="G209" s="17">
        <v>20</v>
      </c>
      <c r="J209" s="17">
        <v>15</v>
      </c>
      <c r="M209" s="17">
        <v>5</v>
      </c>
      <c r="N209" s="17">
        <f t="shared" si="3"/>
        <v>95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N213" s="17">
        <f t="shared" si="3"/>
        <v>0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J222" s="17">
        <v>1</v>
      </c>
      <c r="M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N228" s="17">
        <f t="shared" si="3"/>
        <v>0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E230" s="17">
        <v>1</v>
      </c>
      <c r="H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1</v>
      </c>
      <c r="E242" s="17">
        <v>2</v>
      </c>
      <c r="N242" s="17">
        <f t="shared" si="3"/>
        <v>3</v>
      </c>
    </row>
    <row r="243" spans="1:14" x14ac:dyDescent="0.35">
      <c r="A243" s="8">
        <v>376</v>
      </c>
      <c r="B243" s="9" t="s">
        <v>221</v>
      </c>
      <c r="D243" s="17">
        <v>1</v>
      </c>
      <c r="E243" s="17">
        <v>3</v>
      </c>
      <c r="H243" s="17">
        <v>4</v>
      </c>
      <c r="K243" s="17">
        <v>4</v>
      </c>
      <c r="N243" s="17">
        <f t="shared" si="3"/>
        <v>12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4</v>
      </c>
      <c r="D245" s="17">
        <v>12</v>
      </c>
      <c r="J245" s="17">
        <v>4</v>
      </c>
      <c r="N245" s="17">
        <f t="shared" si="3"/>
        <v>20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2</v>
      </c>
      <c r="E248" s="17">
        <v>2</v>
      </c>
      <c r="H248" s="17">
        <v>4</v>
      </c>
      <c r="N248" s="17">
        <f t="shared" si="3"/>
        <v>8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6</v>
      </c>
      <c r="D256" s="17">
        <v>4</v>
      </c>
      <c r="E256" s="17">
        <v>6</v>
      </c>
      <c r="G256" s="17">
        <v>6</v>
      </c>
      <c r="J256" s="17">
        <v>4</v>
      </c>
      <c r="M256" s="17">
        <v>2</v>
      </c>
      <c r="N256" s="17">
        <f t="shared" si="3"/>
        <v>28</v>
      </c>
    </row>
    <row r="257" spans="1:14" x14ac:dyDescent="0.35">
      <c r="A257" s="11">
        <v>393</v>
      </c>
      <c r="B257" s="9" t="s">
        <v>234</v>
      </c>
      <c r="C257" s="17">
        <v>3</v>
      </c>
      <c r="D257" s="17">
        <v>2</v>
      </c>
      <c r="E257" s="17">
        <v>6</v>
      </c>
      <c r="H257" s="17">
        <v>2</v>
      </c>
      <c r="J257" s="17">
        <v>2</v>
      </c>
      <c r="M257" s="17">
        <v>2</v>
      </c>
      <c r="N257" s="17">
        <f t="shared" si="3"/>
        <v>17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C269" s="17">
        <v>3</v>
      </c>
      <c r="D269" s="17">
        <v>2</v>
      </c>
      <c r="G269" s="17">
        <v>2</v>
      </c>
      <c r="H269" s="17">
        <v>2</v>
      </c>
      <c r="J269" s="17">
        <v>4</v>
      </c>
      <c r="N269" s="17">
        <f t="shared" si="4"/>
        <v>13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N274" s="17">
        <f t="shared" si="4"/>
        <v>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2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C295" s="17">
        <v>1</v>
      </c>
      <c r="E295" s="17">
        <v>2</v>
      </c>
      <c r="G295" s="17">
        <v>2</v>
      </c>
      <c r="H295" s="17">
        <v>2</v>
      </c>
      <c r="J295" s="17">
        <v>1</v>
      </c>
      <c r="M295" s="17">
        <v>3</v>
      </c>
      <c r="N295" s="17">
        <f t="shared" si="4"/>
        <v>11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F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H299" s="17">
        <v>21</v>
      </c>
      <c r="K299" s="17">
        <v>6</v>
      </c>
      <c r="N299" s="17">
        <f t="shared" si="4"/>
        <v>27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1</v>
      </c>
      <c r="D301" s="17">
        <v>2</v>
      </c>
      <c r="E301" s="17">
        <v>2</v>
      </c>
      <c r="H301" s="17">
        <v>1</v>
      </c>
      <c r="J301" s="17">
        <v>1</v>
      </c>
      <c r="K301" s="17">
        <v>1</v>
      </c>
      <c r="M301" s="17">
        <v>2</v>
      </c>
      <c r="N301" s="17">
        <f t="shared" si="4"/>
        <v>10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E303" s="17">
        <v>2</v>
      </c>
      <c r="N303" s="17">
        <f t="shared" si="4"/>
        <v>2</v>
      </c>
    </row>
    <row r="304" spans="1:14" x14ac:dyDescent="0.35">
      <c r="A304" s="11">
        <v>500</v>
      </c>
      <c r="B304" s="9" t="s">
        <v>283</v>
      </c>
      <c r="C304" s="17">
        <v>3</v>
      </c>
      <c r="K304" s="17">
        <v>4</v>
      </c>
      <c r="N304" s="17">
        <f t="shared" si="4"/>
        <v>7</v>
      </c>
    </row>
    <row r="305" spans="1:14" x14ac:dyDescent="0.35">
      <c r="A305" s="11">
        <v>501</v>
      </c>
      <c r="B305" s="9" t="s">
        <v>281</v>
      </c>
      <c r="C305" s="17">
        <v>1</v>
      </c>
      <c r="D305" s="17">
        <v>1</v>
      </c>
      <c r="F305" s="17">
        <v>1</v>
      </c>
      <c r="J305" s="17">
        <v>1</v>
      </c>
      <c r="N305" s="17">
        <f t="shared" si="4"/>
        <v>4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1</v>
      </c>
      <c r="E309" s="17">
        <v>1</v>
      </c>
      <c r="G309" s="17">
        <v>2</v>
      </c>
      <c r="H309" s="17">
        <v>1</v>
      </c>
      <c r="J309" s="17">
        <v>1</v>
      </c>
      <c r="M309" s="17">
        <v>1</v>
      </c>
      <c r="N309" s="17">
        <f t="shared" si="4"/>
        <v>7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4</v>
      </c>
      <c r="N326" s="17">
        <f t="shared" si="5"/>
        <v>4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1</v>
      </c>
      <c r="G329" s="17">
        <v>1</v>
      </c>
      <c r="H329" s="17">
        <v>2</v>
      </c>
      <c r="J329" s="17">
        <v>1</v>
      </c>
      <c r="M329" s="17">
        <v>1</v>
      </c>
      <c r="N329" s="17">
        <f t="shared" si="5"/>
        <v>6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D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H338" s="17">
        <v>1</v>
      </c>
      <c r="K338" s="17">
        <v>3</v>
      </c>
      <c r="N338" s="17">
        <f t="shared" si="5"/>
        <v>4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8</v>
      </c>
      <c r="E343" s="17">
        <v>7</v>
      </c>
      <c r="G343" s="17">
        <v>3</v>
      </c>
      <c r="N343" s="17">
        <f t="shared" si="5"/>
        <v>18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D350" s="17">
        <v>2</v>
      </c>
      <c r="N350" s="17">
        <f t="shared" si="5"/>
        <v>2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M352" s="17">
        <v>1</v>
      </c>
      <c r="N352" s="17">
        <f t="shared" si="5"/>
        <v>1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C358" s="17">
        <v>7</v>
      </c>
      <c r="G358" s="17">
        <v>9</v>
      </c>
      <c r="N358" s="17">
        <f t="shared" si="5"/>
        <v>16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H369" s="17">
        <v>2</v>
      </c>
      <c r="M369" s="17">
        <v>1</v>
      </c>
      <c r="N369" s="17">
        <f>SUM(C369+D369+E369+F369+G369+H369+I369+J369+K369+L369+M369)</f>
        <v>3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1411</v>
      </c>
    </row>
    <row r="374" spans="1:14" x14ac:dyDescent="0.35">
      <c r="N374" s="17">
        <f>COUNTIF(N3:N369,"&gt;0")</f>
        <v>65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2020-03-15T16:16:50Z</dcterms:modified>
</cp:coreProperties>
</file>