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241" documentId="8_{0AD894E9-D7CC-4A9D-A681-73B1249B93B6}" xr6:coauthVersionLast="45" xr6:coauthVersionMax="45" xr10:uidLastSave="{B6A66A12-AF5A-4275-AD2C-A1D3E5CD3C70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2" authorId="0" shapeId="0" xr:uid="{B027EBB4-CE9C-4B85-88BB-994F03CFFA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lots of water on both winter flood and wader meadow</t>
        </r>
      </text>
    </comment>
    <comment ref="G7" authorId="0" shapeId="0" xr:uid="{D5A5A956-323C-42EE-AE53-75913A51082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hundreds more than this at dawn but did not count</t>
        </r>
      </text>
    </comment>
    <comment ref="G15" authorId="0" shapeId="0" xr:uid="{2AE30977-8CE6-41D0-806A-169BF4F4DD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 roost, inc 1 immature</t>
        </r>
      </text>
    </comment>
    <comment ref="G85" authorId="0" shapeId="0" xr:uid="{65102D95-DC8E-4758-B304-166DE70440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F87" authorId="0" shapeId="0" xr:uid="{C4E3E307-8B7D-49BE-AA08-A93A076C5F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87" authorId="0" shapeId="0" xr:uid="{5A2C57E7-A060-4DD9-AC5B-00BFAD4BDA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96" authorId="0" shapeId="0" xr:uid="{3C519635-C7E9-45F5-9536-9EE7589561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99" authorId="0" shapeId="0" xr:uid="{DFB83314-EDDF-4E57-98DE-3C6072BBFA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 from mound ditch</t>
        </r>
      </text>
    </comment>
    <comment ref="G157" authorId="0" shapeId="0" xr:uid="{D3355E51-ABAB-4A2D-8936-B486F57FE3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drainage ditch in arable to north</t>
        </r>
      </text>
    </comment>
    <comment ref="G171" authorId="0" shapeId="0" xr:uid="{AEF89130-63B5-4C94-A54E-0AA7C4F6FF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least, just after dawn, but only 32 stayed on lake rest of the day</t>
        </r>
      </text>
    </comment>
    <comment ref="G178" authorId="0" shapeId="0" xr:uid="{CD13E72B-4C97-4636-9060-5E146485DB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least, at dawn roost</t>
        </r>
      </text>
    </comment>
    <comment ref="G182" authorId="0" shapeId="0" xr:uid="{12C3BA7E-9B52-47C6-852A-6863768D00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least, at dawn roost</t>
        </r>
      </text>
    </comment>
    <comment ref="G186" authorId="0" shapeId="0" xr:uid="{8E4550D8-AA17-442C-851D-B43B29F25A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least, at dawn roost</t>
        </r>
      </text>
    </comment>
    <comment ref="G208" authorId="0" shapeId="0" xr:uid="{9718B591-C69F-436D-892C-3CADC967B66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B211" authorId="0" shapeId="0" xr:uid="{CD33338B-184B-4C61-907B-9CED61371C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16 at red barn farm</t>
        </r>
      </text>
    </comment>
    <comment ref="K213" authorId="0" shapeId="0" xr:uid="{8AE633EC-11BF-44A1-B358-5458F6CAE16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nest box</t>
        </r>
      </text>
    </comment>
    <comment ref="M213" authorId="0" shapeId="0" xr:uid="{04E67857-374B-430B-A977-010ACC6EB2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roosting in northern hedgerow</t>
        </r>
      </text>
    </comment>
    <comment ref="G228" authorId="0" shapeId="0" xr:uid="{62582425-44D4-4189-B660-D3E95322BE3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B245" authorId="0" shapeId="0" xr:uid="{3AE37DAE-A2D7-486D-B88C-F39BA4D404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mixed flock of jackdaw and rook over north at dawn</t>
        </r>
      </text>
    </comment>
    <comment ref="B247" authorId="0" shapeId="0" xr:uid="{3C89248B-2547-4C13-92F1-C54C056191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mixed flock of jackdaw and rook over north at dawn</t>
        </r>
      </text>
    </comment>
    <comment ref="G248" authorId="0" shapeId="0" xr:uid="{DD262FB0-9CD2-4EAB-B0C7-A9C619C67AB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belt, feeding in arable to north</t>
        </r>
      </text>
    </comment>
    <comment ref="E261" authorId="0" shapeId="0" xr:uid="{C9CB34D6-D256-43F4-8E19-1F4A79B6B2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north</t>
        </r>
      </text>
    </comment>
    <comment ref="H268" authorId="0" shapeId="0" xr:uid="{FCC0A840-880B-4952-9926-B05EF4BA68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G269" authorId="0" shapeId="0" xr:uid="{400F1883-8592-4C25-82DE-D507C0ECEC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4" authorId="0" shapeId="0" xr:uid="{92457C64-561F-4B61-86C8-C56C8A5A1C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97" authorId="0" shapeId="0" xr:uid="{BB6A2289-8685-4FC4-9ADF-0AFF6B9DF9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309" authorId="0" shapeId="0" xr:uid="{95824750-8E5B-47C1-8763-8C9FE9DC77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320" authorId="0" shapeId="0" xr:uid="{482661BA-3F8E-4BA9-9084-5A1547D03CB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320" authorId="0" shapeId="0" xr:uid="{D5E199C4-6657-488D-A598-649695FA82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2 fem (1 with white forehead)</t>
        </r>
      </text>
    </comment>
    <comment ref="G343" authorId="0" shapeId="0" xr:uid="{95F09E7E-9BD4-4102-B68F-528411FBED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C355" authorId="0" shapeId="0" xr:uid="{CC19D552-E0F0-4D0E-AB7F-EEF99D36CDA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west</t>
        </r>
      </text>
    </comment>
    <comment ref="E364" authorId="0" shapeId="0" xr:uid="{16608CBA-6FDC-4AE3-A160-BD7792298D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G371" authorId="0" shapeId="0" xr:uid="{F6B9243C-6B87-42C0-9D76-2F5FB63C0A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<sst xmlns="http://schemas.openxmlformats.org/spreadsheetml/2006/main" count="383" uniqueCount="383">
  <si>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</si>
  <si>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</si>
  <si>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</si>
  <si>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</si>
  <si>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</si>
  <si>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</si>
  <si>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</si>
  <si>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</si>
  <si>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</si>
  <si>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</si>
  <si>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</si>
  <si>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</si>
  <si>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</si>
  <si>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</si>
  <si>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</si>
  <si>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</si>
  <si>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</si>
  <si>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</si>
  <si>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</si>
  <si>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</si>
  <si>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</si>
  <si>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</si>
  <si>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</si>
  <si>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</si>
  <si>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</si>
  <si>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</si>
  <si>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</si>
  <si>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</si>
  <si>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</si>
  <si>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</si>
  <si>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</si>
  <si>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</si>
  <si>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</si>
  <si>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</si>
  <si>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</si>
  <si>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</si>
  <si>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</si>
  <si>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</si>
  <si>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</si>
  <si>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</si>
  <si>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</si>
  <si>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</si>
  <si>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</si>
  <si>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</si>
  <si>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</si>
  <si>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</si>
  <si>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</si>
  <si>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</si>
  <si>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</si>
  <si>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</si>
  <si>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</si>
  <si>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</si>
  <si>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</si>
  <si>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</si>
  <si>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</si>
  <si>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</si>
  <si>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</si>
  <si>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</si>
  <si>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</si>
  <si>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</si>
  <si>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</si>
  <si>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</si>
  <si>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</si>
  <si>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</si>
  <si>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</si>
  <si>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</si>
  <si>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</si>
  <si>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</si>
  <si>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</si>
  <si>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</si>
  <si>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</si>
  <si>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</si>
  <si>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</si>
  <si>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</si>
  <si>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</si>
  <si>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</si>
  <si>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</si>
  <si>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</si>
  <si>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</si>
  <si>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</si>
  <si>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</si>
  <si>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</si>
  <si>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</si>
  <si>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</si>
  <si>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</si>
  <si>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</si>
  <si>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</si>
  <si>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</si>
  <si>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</si>
  <si>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</si>
  <si>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</si>
  <si>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</si>
  <si>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</si>
  <si>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</si>
  <si>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</si>
  <si>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</si>
  <si>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</si>
  <si>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</si>
  <si>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</si>
  <si>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</si>
  <si>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</si>
  <si>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</si>
  <si>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</si>
  <si>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</si>
  <si>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</si>
  <si>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</si>
  <si>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</si>
  <si>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</si>
  <si>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</si>
  <si>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</si>
  <si>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</si>
  <si>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</si>
  <si>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</si>
  <si>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</si>
  <si>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</si>
  <si>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</si>
  <si>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</si>
  <si>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</si>
  <si>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</si>
  <si>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</si>
  <si>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</si>
  <si>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</si>
  <si>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</si>
  <si>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</si>
  <si>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</si>
  <si>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</si>
  <si>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</si>
  <si>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</si>
  <si>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</si>
  <si>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</si>
  <si>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</si>
  <si>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</si>
  <si>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</si>
  <si>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</si>
  <si>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</si>
  <si>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</si>
  <si>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</si>
  <si>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</si>
  <si>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</si>
  <si>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</si>
  <si>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</si>
  <si>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</si>
  <si>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</si>
  <si>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</si>
  <si>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</si>
  <si>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</si>
  <si>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</si>
  <si>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</si>
  <si>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</si>
  <si>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</si>
  <si>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</si>
  <si>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</si>
  <si>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</si>
  <si>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</si>
  <si>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</si>
  <si>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</si>
  <si>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</si>
  <si>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</si>
  <si>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</si>
  <si>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</si>
  <si>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</si>
  <si>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</si>
  <si>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</si>
  <si>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</si>
  <si>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</si>
  <si>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</si>
  <si>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</si>
  <si>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</si>
  <si>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</si>
  <si>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</si>
  <si>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</si>
  <si>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</si>
  <si>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</si>
  <si>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</si>
  <si>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</si>
  <si>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</si>
  <si>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</si>
  <si>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</si>
  <si>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</si>
  <si>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</si>
  <si>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</si>
  <si>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</si>
  <si>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</si>
  <si>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</si>
  <si>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</si>
  <si>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</si>
  <si>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</si>
  <si>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</si>
  <si>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</si>
  <si>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</si>
  <si>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</si>
  <si>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</si>
  <si>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</si>
  <si>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</si>
  <si>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</si>
  <si>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</si>
  <si>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</si>
  <si>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</si>
  <si>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</si>
  <si>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</si>
  <si>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</si>
  <si>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</si>
  <si>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</si>
  <si>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</si>
  <si>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</si>
  <si>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</si>
  <si>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</si>
  <si>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</si>
  <si>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</si>
  <si>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</si>
  <si>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</si>
  <si>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</si>
  <si>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</si>
  <si>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</si>
  <si>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</si>
  <si>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</si>
  <si>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</si>
  <si>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</si>
  <si>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</si>
  <si>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</si>
  <si>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</si>
  <si>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</si>
  <si>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</si>
  <si>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</si>
  <si>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</si>
  <si>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</si>
  <si>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</si>
  <si>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</si>
  <si>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</si>
  <si>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</si>
  <si>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</si>
  <si>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</si>
  <si>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</si>
  <si>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</si>
  <si>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</si>
  <si>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</si>
  <si>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</si>
  <si>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</si>
  <si>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</si>
  <si>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</si>
  <si>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</si>
  <si>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</si>
  <si>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</si>
  <si>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</si>
  <si>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</si>
  <si>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</si>
  <si>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</si>
  <si>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</si>
  <si>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</si>
  <si>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</si>
  <si>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</si>
  <si>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</si>
  <si>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</si>
  <si>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</si>
  <si>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</si>
  <si>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</si>
  <si>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</si>
  <si>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</si>
  <si>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</si>
  <si>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</si>
  <si>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</si>
  <si>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</si>
  <si>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</si>
  <si>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</si>
  <si>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</si>
  <si>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</si>
  <si>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</si>
  <si>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</si>
  <si>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</si>
  <si>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</si>
  <si>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</si>
  <si>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</si>
  <si>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</si>
  <si>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</si>
  <si>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</si>
  <si>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</si>
  <si>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</si>
  <si>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</si>
  <si>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</si>
  <si>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</si>
  <si>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</si>
  <si>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</si>
  <si>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</si>
  <si>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</si>
  <si>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</si>
  <si>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</si>
  <si>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</si>
  <si>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</si>
  <si>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</si>
  <si>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</si>
  <si>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</si>
  <si>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</si>
  <si>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</si>
  <si>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</si>
  <si>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</si>
  <si>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</si>
  <si>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</si>
  <si>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</si>
  <si>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</si>
  <si>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</si>
  <si>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</si>
  <si>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</si>
  <si>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</si>
  <si>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</si>
  <si>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</si>
  <si>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</si>
  <si>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</si>
  <si>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</si>
  <si>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</si>
  <si>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</si>
  <si>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</si>
  <si>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</si>
  <si>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</si>
  <si>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</si>
  <si>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</si>
  <si>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</si>
  <si>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</si>
  <si>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</si>
  <si>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</si>
  <si>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</si>
  <si>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</si>
  <si>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</si>
  <si>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</si>
  <si>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</si>
  <si>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</si>
  <si>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</si>
  <si>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</si>
  <si>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</si>
  <si>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</si>
  <si>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</si>
  <si>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</si>
  <si>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</si>
  <si>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</si>
  <si>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</si>
  <si>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</si>
  <si>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</si>
  <si>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</si>
  <si>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</si>
  <si>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</si>
  <si>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</si>
  <si>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</si>
  <si>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</si>
  <si>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</si>
  <si>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</si>
  <si>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</si>
  <si>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</si>
  <si>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</si>
  <si>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</si>
  <si>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</si>
  <si>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</si>
  <si>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</si>
  <si>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</si>
  <si>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</si>
  <si>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</si>
  <si>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</si>
  <si>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</si>
  <si>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</si>
  <si>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</si>
  <si>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</si>
  <si>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</si>
  <si>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</si>
  <si>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</si>
  <si>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</si>
  <si>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</si>
  <si>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</si>
  <si>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</si>
  <si>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</si>
  <si>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</si>
  <si>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</si>
  <si>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</si>
  <si>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</si>
  <si>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</si>
  <si>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</si>
  <si>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</si>
  <si>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</si>
  <si>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</si>
  <si>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</si>
  <si>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</si>
  <si>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</si>
  <si>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</si>
  <si>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</si>
  <si>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</si>
  <si>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- 10.11.2019  06.25- 13.00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</si>
</sst>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2" zoomScaleNormal="92" workbookViewId="0">
      <pane xSplit="2" ySplit="2" topLeftCell="C361" activePane="bottomRight" state="frozen"/>
      <selection pane="topRight" activeCell="C1" sqref="C1"/>
      <selection pane="bottomLeft" activeCell="A3" sqref="A3"/>
      <selection pane="bottomRight" activeCell="O379" sqref="O37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14</v>
      </c>
      <c r="L5" s="17">
        <v>6</v>
      </c>
      <c r="N5" s="17">
        <f t="shared" si="0"/>
        <v>20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153</v>
      </c>
      <c r="I7" s="17">
        <v>2</v>
      </c>
      <c r="N7" s="17">
        <f t="shared" si="0"/>
        <v>155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L13" s="17">
        <v>2</v>
      </c>
      <c r="N13" s="17">
        <f t="shared" si="0"/>
        <v>4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24</v>
      </c>
      <c r="N15" s="17">
        <f t="shared" si="0"/>
        <v>24</v>
      </c>
    </row>
    <row r="16" spans="1:14" x14ac:dyDescent="0.35">
      <c r="A16" s="11">
        <v>18</v>
      </c>
      <c r="B16" s="9" t="s">
        <v>11</v>
      </c>
      <c r="G16" s="17">
        <v>10</v>
      </c>
      <c r="N16" s="17">
        <f t="shared" si="0"/>
        <v>10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1</v>
      </c>
      <c r="N22" s="17">
        <f t="shared" si="0"/>
        <v>1</v>
      </c>
    </row>
    <row r="23" spans="1:14" x14ac:dyDescent="0.35">
      <c r="A23" s="11">
        <v>26</v>
      </c>
      <c r="B23" s="9" t="s">
        <v>16</v>
      </c>
      <c r="G23" s="17">
        <v>14</v>
      </c>
      <c r="N23" s="17">
        <f t="shared" si="0"/>
        <v>14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H25" s="17">
        <v>19</v>
      </c>
      <c r="N25" s="17">
        <f t="shared" si="0"/>
        <v>19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E27" s="17">
        <v>9</v>
      </c>
      <c r="G27" s="17">
        <v>12</v>
      </c>
      <c r="H27" s="17">
        <v>71</v>
      </c>
      <c r="J27" s="17">
        <v>2</v>
      </c>
      <c r="N27" s="17">
        <f t="shared" si="0"/>
        <v>94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8</v>
      </c>
      <c r="H29" s="17">
        <v>68</v>
      </c>
      <c r="N29" s="17">
        <f t="shared" si="0"/>
        <v>76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N32" s="17">
        <f t="shared" si="0"/>
        <v>0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2</v>
      </c>
      <c r="N35" s="17">
        <f t="shared" si="0"/>
        <v>2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4</v>
      </c>
      <c r="E51" s="17">
        <v>8</v>
      </c>
      <c r="G51" s="17">
        <v>12</v>
      </c>
      <c r="H51" s="17">
        <v>3</v>
      </c>
      <c r="K51" s="17">
        <v>3</v>
      </c>
      <c r="N51" s="17">
        <f t="shared" si="0"/>
        <v>30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2</v>
      </c>
      <c r="L61" s="17">
        <v>1</v>
      </c>
      <c r="N61" s="17">
        <f t="shared" si="0"/>
        <v>3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3</v>
      </c>
      <c r="L63" s="17">
        <v>2</v>
      </c>
      <c r="N63" s="17">
        <f t="shared" si="0"/>
        <v>5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3</v>
      </c>
      <c r="K75" s="17">
        <v>3</v>
      </c>
      <c r="N75" s="17">
        <f t="shared" si="1"/>
        <v>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x14ac:dyDescent="0.35">
      <c r="A78" s="8">
        <v>118</v>
      </c>
      <c r="B78" s="9" t="s">
        <v>60</v>
      </c>
      <c r="G78" s="17">
        <v>1</v>
      </c>
      <c r="L78" s="17">
        <v>2</v>
      </c>
      <c r="N78" s="17">
        <f t="shared" si="1"/>
        <v>3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16</v>
      </c>
      <c r="N81" s="17">
        <f t="shared" si="1"/>
        <v>16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G85" s="17">
        <v>1</v>
      </c>
      <c r="J85" s="17">
        <v>2</v>
      </c>
      <c r="N85" s="17">
        <f t="shared" si="1"/>
        <v>3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1</v>
      </c>
      <c r="G87" s="17">
        <v>1</v>
      </c>
      <c r="N87" s="17">
        <f t="shared" si="1"/>
        <v>2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G96" s="17">
        <v>1</v>
      </c>
      <c r="K96" s="17">
        <v>1</v>
      </c>
      <c r="N96" s="17">
        <f t="shared" si="1"/>
        <v>2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H99" s="17">
        <v>2</v>
      </c>
      <c r="N99" s="17">
        <f t="shared" si="1"/>
        <v>2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4</v>
      </c>
      <c r="J104" s="17">
        <v>2</v>
      </c>
      <c r="K104" s="17">
        <v>1</v>
      </c>
      <c r="M104" s="17">
        <v>1</v>
      </c>
      <c r="N104" s="17">
        <f t="shared" si="1"/>
        <v>8</v>
      </c>
    </row>
    <row r="105" spans="1:14" x14ac:dyDescent="0.35">
      <c r="A105" s="11">
        <v>159</v>
      </c>
      <c r="B105" s="9" t="s">
        <v>97</v>
      </c>
      <c r="G105" s="17">
        <v>38</v>
      </c>
      <c r="L105" s="17">
        <v>11</v>
      </c>
      <c r="N105" s="17">
        <f t="shared" si="1"/>
        <v>49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312</v>
      </c>
      <c r="N111" s="17">
        <f t="shared" si="1"/>
        <v>312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2</v>
      </c>
      <c r="H151" s="17">
        <v>1</v>
      </c>
      <c r="K151" s="17">
        <v>4</v>
      </c>
      <c r="N151" s="17">
        <f t="shared" si="2"/>
        <v>7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1</v>
      </c>
      <c r="N157" s="17">
        <f t="shared" si="2"/>
        <v>1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250</v>
      </c>
      <c r="N171" s="17">
        <f t="shared" si="2"/>
        <v>250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G178" s="17">
        <v>300</v>
      </c>
      <c r="N178" s="17">
        <f t="shared" si="2"/>
        <v>300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G182" s="17">
        <v>100</v>
      </c>
      <c r="N182" s="17">
        <f t="shared" si="2"/>
        <v>100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40</v>
      </c>
      <c r="N186" s="17">
        <f t="shared" si="2"/>
        <v>40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G208" s="17">
        <v>5</v>
      </c>
      <c r="N208" s="17">
        <f t="shared" si="3"/>
        <v>5</v>
      </c>
    </row>
    <row r="209" spans="1:14" x14ac:dyDescent="0.35">
      <c r="A209" s="11">
        <v>306</v>
      </c>
      <c r="B209" s="9" t="s">
        <v>194</v>
      </c>
      <c r="D209" s="17">
        <v>12</v>
      </c>
      <c r="E209" s="17">
        <v>50</v>
      </c>
      <c r="G209" s="17">
        <v>6</v>
      </c>
      <c r="J209" s="17">
        <v>20</v>
      </c>
      <c r="M209" s="17">
        <v>5</v>
      </c>
      <c r="N209" s="17">
        <f t="shared" si="3"/>
        <v>93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2</v>
      </c>
      <c r="N211" s="17">
        <f t="shared" si="3"/>
        <v>2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D213" s="17">
        <v>1</v>
      </c>
      <c r="K213" s="17">
        <v>2</v>
      </c>
      <c r="M213" s="17">
        <v>1</v>
      </c>
      <c r="N213" s="17">
        <f t="shared" si="3"/>
        <v>4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I222" s="17">
        <v>1</v>
      </c>
      <c r="L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G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H230" s="17">
        <v>2</v>
      </c>
      <c r="K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D242" s="17">
        <v>1</v>
      </c>
      <c r="E242" s="17">
        <v>2</v>
      </c>
      <c r="N242" s="17">
        <f t="shared" si="3"/>
        <v>3</v>
      </c>
    </row>
    <row r="243" spans="1:14" x14ac:dyDescent="0.35">
      <c r="A243" s="8">
        <v>376</v>
      </c>
      <c r="B243" s="9" t="s">
        <v>221</v>
      </c>
      <c r="D243" s="17">
        <v>2</v>
      </c>
      <c r="I243" s="17">
        <v>2</v>
      </c>
      <c r="K243" s="17">
        <v>3</v>
      </c>
      <c r="M243" s="17">
        <v>1</v>
      </c>
      <c r="N243" s="17">
        <f t="shared" si="3"/>
        <v>8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5</v>
      </c>
      <c r="D245" s="17">
        <v>26</v>
      </c>
      <c r="N245" s="17">
        <f t="shared" si="3"/>
        <v>31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3</v>
      </c>
      <c r="G248" s="17">
        <v>34</v>
      </c>
      <c r="H248" s="17">
        <v>2</v>
      </c>
      <c r="K248" s="17">
        <v>3</v>
      </c>
      <c r="N248" s="17">
        <f t="shared" si="3"/>
        <v>42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C252" s="17">
        <v>2</v>
      </c>
      <c r="N252" s="17">
        <f t="shared" si="3"/>
        <v>2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4</v>
      </c>
      <c r="D256" s="17">
        <v>2</v>
      </c>
      <c r="E256" s="17">
        <v>3</v>
      </c>
      <c r="G256" s="17">
        <v>4</v>
      </c>
      <c r="J256" s="17">
        <v>3</v>
      </c>
      <c r="M256" s="17">
        <v>5</v>
      </c>
      <c r="N256" s="17">
        <f t="shared" si="3"/>
        <v>21</v>
      </c>
    </row>
    <row r="257" spans="1:14" x14ac:dyDescent="0.35">
      <c r="A257" s="11">
        <v>393</v>
      </c>
      <c r="B257" s="9" t="s">
        <v>234</v>
      </c>
      <c r="C257" s="17">
        <v>4</v>
      </c>
      <c r="D257" s="17">
        <v>2</v>
      </c>
      <c r="E257" s="17">
        <v>2</v>
      </c>
      <c r="G257" s="17">
        <v>3</v>
      </c>
      <c r="J257" s="17">
        <v>2</v>
      </c>
      <c r="N257" s="17">
        <f t="shared" si="3"/>
        <v>13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E261" s="17">
        <v>2</v>
      </c>
      <c r="N261" s="17">
        <f t="shared" si="4"/>
        <v>2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E269" s="17">
        <v>12</v>
      </c>
      <c r="G269" s="17">
        <v>7</v>
      </c>
      <c r="J269" s="17">
        <v>6</v>
      </c>
      <c r="M269" s="17">
        <v>5</v>
      </c>
      <c r="N269" s="17">
        <f t="shared" si="4"/>
        <v>30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K274" s="17">
        <v>1</v>
      </c>
      <c r="N274" s="17">
        <f t="shared" si="4"/>
        <v>1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E294" s="17">
        <v>2</v>
      </c>
      <c r="G294" s="17">
        <v>2</v>
      </c>
      <c r="J294" s="17">
        <v>2</v>
      </c>
      <c r="M294" s="17">
        <v>1</v>
      </c>
      <c r="N294" s="17">
        <f t="shared" si="4"/>
        <v>7</v>
      </c>
    </row>
    <row r="295" spans="1:14" x14ac:dyDescent="0.35">
      <c r="A295" s="11">
        <v>473</v>
      </c>
      <c r="B295" s="9" t="s">
        <v>273</v>
      </c>
      <c r="C295" s="17">
        <v>1</v>
      </c>
      <c r="D295" s="17">
        <v>2</v>
      </c>
      <c r="G295" s="17">
        <v>2</v>
      </c>
      <c r="H295" s="17">
        <v>3</v>
      </c>
      <c r="J295" s="17">
        <v>1</v>
      </c>
      <c r="K295" s="17">
        <v>1</v>
      </c>
      <c r="M295" s="17">
        <v>3</v>
      </c>
      <c r="N295" s="17">
        <f t="shared" si="4"/>
        <v>13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G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H299" s="17">
        <v>5</v>
      </c>
      <c r="N299" s="17">
        <f t="shared" si="4"/>
        <v>5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4</v>
      </c>
      <c r="D301" s="17">
        <v>2</v>
      </c>
      <c r="E301" s="17">
        <v>4</v>
      </c>
      <c r="I301" s="17">
        <v>1</v>
      </c>
      <c r="J301" s="17">
        <v>3</v>
      </c>
      <c r="M301" s="17">
        <v>2</v>
      </c>
      <c r="N301" s="17">
        <f t="shared" si="4"/>
        <v>16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J303" s="17">
        <v>3</v>
      </c>
      <c r="N303" s="17">
        <f t="shared" si="4"/>
        <v>3</v>
      </c>
    </row>
    <row r="304" spans="1:14" x14ac:dyDescent="0.35">
      <c r="A304" s="11">
        <v>500</v>
      </c>
      <c r="B304" s="9" t="s">
        <v>283</v>
      </c>
      <c r="D304" s="17">
        <v>2</v>
      </c>
      <c r="H304" s="17">
        <v>5</v>
      </c>
      <c r="M304" s="17">
        <v>5</v>
      </c>
      <c r="N304" s="17">
        <f t="shared" si="4"/>
        <v>12</v>
      </c>
    </row>
    <row r="305" spans="1:14" x14ac:dyDescent="0.35">
      <c r="A305" s="11">
        <v>501</v>
      </c>
      <c r="B305" s="9" t="s">
        <v>281</v>
      </c>
      <c r="D305" s="17">
        <v>3</v>
      </c>
      <c r="E305" s="17">
        <v>2</v>
      </c>
      <c r="G305" s="17">
        <v>3</v>
      </c>
      <c r="H305" s="17">
        <v>1</v>
      </c>
      <c r="M305" s="17">
        <v>2</v>
      </c>
      <c r="N305" s="17">
        <f t="shared" si="4"/>
        <v>11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1</v>
      </c>
      <c r="G309" s="17">
        <v>2</v>
      </c>
      <c r="H309" s="17">
        <v>2</v>
      </c>
      <c r="J309" s="17">
        <v>3</v>
      </c>
      <c r="M309" s="17">
        <v>1</v>
      </c>
      <c r="N309" s="17">
        <f t="shared" si="4"/>
        <v>11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H320" s="17">
        <v>2</v>
      </c>
      <c r="K320" s="17">
        <v>3</v>
      </c>
      <c r="N320" s="17">
        <f t="shared" si="4"/>
        <v>5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2</v>
      </c>
      <c r="N326" s="17">
        <f t="shared" si="5"/>
        <v>2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1</v>
      </c>
      <c r="D329" s="17">
        <v>2</v>
      </c>
      <c r="E329" s="17">
        <v>1</v>
      </c>
      <c r="G329" s="17">
        <v>3</v>
      </c>
      <c r="H329" s="17">
        <v>2</v>
      </c>
      <c r="M329" s="17">
        <v>1</v>
      </c>
      <c r="N329" s="17">
        <f t="shared" si="5"/>
        <v>10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2</v>
      </c>
      <c r="N334" s="17">
        <f t="shared" si="5"/>
        <v>2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D338" s="17">
        <v>2</v>
      </c>
      <c r="E338" s="17">
        <v>4</v>
      </c>
      <c r="H338" s="17">
        <v>5</v>
      </c>
      <c r="I338" s="17">
        <v>1</v>
      </c>
      <c r="K338" s="17">
        <v>3</v>
      </c>
      <c r="N338" s="17">
        <f t="shared" si="5"/>
        <v>15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5</v>
      </c>
      <c r="D343" s="17">
        <v>2</v>
      </c>
      <c r="E343" s="17">
        <v>4</v>
      </c>
      <c r="G343" s="17">
        <v>2</v>
      </c>
      <c r="J343" s="17">
        <v>1</v>
      </c>
      <c r="M343" s="17">
        <v>2</v>
      </c>
      <c r="N343" s="17">
        <f t="shared" si="5"/>
        <v>16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D347" s="17">
        <v>2</v>
      </c>
      <c r="J347" s="17">
        <v>3</v>
      </c>
      <c r="N347" s="17">
        <f t="shared" si="5"/>
        <v>5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C350" s="17">
        <v>1</v>
      </c>
      <c r="N350" s="17">
        <f t="shared" si="5"/>
        <v>1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4</v>
      </c>
      <c r="N352" s="17">
        <f t="shared" si="5"/>
        <v>4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C355" s="17">
        <v>1</v>
      </c>
      <c r="N355" s="17">
        <f t="shared" si="5"/>
        <v>1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6</v>
      </c>
      <c r="E358" s="17">
        <v>18</v>
      </c>
      <c r="N358" s="17">
        <f t="shared" si="5"/>
        <v>24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E364" s="17">
        <v>1</v>
      </c>
      <c r="N364" s="17">
        <f t="shared" si="6"/>
        <v>1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D369" s="17">
        <v>3</v>
      </c>
      <c r="G369" s="17">
        <v>4</v>
      </c>
      <c r="H369" s="17">
        <v>2</v>
      </c>
      <c r="K369" s="17">
        <v>3</v>
      </c>
      <c r="N369" s="17">
        <f>SUM(C369+D369+E369+F369+G369+H369+I369+J369+K369+L369+M369)</f>
        <v>12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2001</v>
      </c>
    </row>
    <row r="374" spans="1:14" x14ac:dyDescent="0.35">
      <c r="N374" s="17">
        <f>COUNTIF(N3:N369,"&gt;0")</f>
        <v>71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2019-11-10T15:37:51Z</dcterms:modified>
</cp:coreProperties>
</file>