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Bruce:</t>
        </r>
        <r>
          <rPr>
            <sz val="9"/>
            <color indexed="81"/>
            <rFont val="Tahoma"/>
            <family val="2"/>
          </rPr>
          <t xml:space="preserve">
Due to a meeting on 10th only had a short count with low numbers so used a GAR count from 11th.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Over at dawn.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Graeme:
2 females &amp; immature that had the jizz of a male.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9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Home Wood</t>
        </r>
      </text>
    </comment>
    <comment ref="H99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Mound ditch</t>
        </r>
      </text>
    </comment>
    <comment ref="F264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singing from reedbed</t>
        </r>
      </text>
    </comment>
    <comment ref="G264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calling from  cradge ditch</t>
        </r>
      </text>
    </comment>
    <comment ref="H269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mound ditch</t>
        </r>
      </text>
    </comment>
    <comment ref="L291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cypressus along river way</t>
        </r>
      </text>
    </comment>
    <comment ref="H316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male &amp; female</t>
        </r>
      </text>
    </comment>
    <comment ref="H337" authorId="0">
      <text>
        <r>
          <rPr>
            <b/>
            <sz val="9"/>
            <color indexed="81"/>
            <rFont val="Tahoma"/>
            <family val="2"/>
          </rPr>
          <t xml:space="preserve">Graeme:
</t>
        </r>
        <r>
          <rPr>
            <sz val="9"/>
            <color indexed="81"/>
            <rFont val="Tahoma"/>
            <family val="2"/>
          </rPr>
          <t>from the reedbed in the mound ditch at dawn.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2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from the reedbed in the mound ditch at dawn.
</t>
        </r>
      </text>
    </comment>
    <comment ref="H344" author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from the reedbed in themound ditch at dawn.
</t>
        </r>
      </text>
    </comment>
    <comment ref="H360" authorId="0">
      <text>
        <r>
          <rPr>
            <b/>
            <sz val="9"/>
            <color indexed="81"/>
            <rFont val="Tahoma"/>
            <family val="2"/>
          </rPr>
          <t>Graeme:
from the reedbed in the mound ditch at dawn.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<sst xmlns="http://schemas.openxmlformats.org/spreadsheetml/2006/main" count="376" uniqueCount="376">
  <si>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</si>
  <si>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</si>
  <si>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</si>
  <si>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</si>
  <si>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</si>
  <si>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</si>
  <si>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</si>
  <si>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</si>
  <si>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</si>
  <si>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</si>
  <si>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</si>
  <si>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</si>
  <si>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</si>
  <si>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</si>
  <si>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</si>
  <si>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</si>
  <si>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</si>
  <si>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</si>
  <si>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</si>
  <si>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</si>
  <si>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</si>
  <si>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</si>
  <si>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</si>
  <si>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</si>
  <si>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</si>
  <si>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</si>
  <si>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</si>
  <si>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</si>
  <si>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</si>
  <si>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</si>
  <si>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</si>
  <si>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</si>
  <si>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</si>
  <si>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</si>
  <si>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</si>
  <si>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</si>
  <si>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</si>
  <si>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</si>
  <si>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</si>
  <si>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</si>
  <si>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</si>
  <si>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</si>
  <si>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</si>
  <si>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</si>
  <si>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</si>
  <si>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</si>
  <si>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</si>
  <si>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</si>
  <si>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</si>
  <si>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</si>
  <si>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</si>
  <si>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</si>
  <si>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</si>
  <si>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</si>
  <si>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</si>
  <si>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</si>
  <si>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</si>
  <si>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</si>
  <si>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</si>
  <si>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</si>
  <si>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</si>
  <si>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</si>
  <si>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</si>
  <si>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</si>
  <si>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</si>
  <si>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</si>
  <si>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</si>
  <si>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</si>
  <si>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</si>
  <si>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</si>
  <si>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</si>
  <si>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</si>
  <si>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</si>
  <si>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</si>
  <si>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</si>
  <si>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</si>
  <si>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</si>
  <si>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</si>
  <si>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</si>
  <si>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</si>
  <si>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</si>
  <si>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</si>
  <si>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</si>
  <si>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</si>
  <si>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</si>
  <si>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</si>
  <si>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</si>
  <si>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</si>
  <si>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</si>
  <si>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</si>
  <si>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</si>
  <si>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</si>
  <si>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</si>
  <si>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</si>
  <si>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</si>
  <si>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</si>
  <si>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</si>
  <si>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</si>
  <si>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</si>
  <si>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</si>
  <si>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</si>
  <si>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</si>
  <si>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</si>
  <si>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</si>
  <si>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</si>
  <si>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</si>
  <si>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</si>
  <si>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</si>
  <si>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</si>
  <si>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</si>
  <si>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</si>
  <si>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</si>
  <si>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</si>
  <si>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</si>
  <si>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</si>
  <si>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</si>
  <si>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</si>
  <si>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</si>
  <si>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</si>
  <si>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</si>
  <si>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</si>
  <si>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</si>
  <si>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</si>
  <si>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</si>
  <si>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</si>
  <si>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</si>
  <si>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</si>
  <si>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</si>
  <si>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</si>
  <si>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</si>
  <si>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</si>
  <si>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</si>
  <si>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</si>
  <si>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</si>
  <si>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</si>
  <si>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</si>
  <si>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</si>
  <si>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</si>
  <si>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</si>
  <si>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</si>
  <si>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</si>
  <si>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</si>
  <si>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</si>
  <si>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</si>
  <si>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</si>
  <si>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</si>
  <si>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</si>
  <si>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</si>
  <si>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</si>
  <si>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</si>
  <si>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</si>
  <si>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</si>
  <si>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</si>
  <si>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</si>
  <si>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</si>
  <si>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</si>
  <si>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</si>
  <si>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</si>
  <si>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</si>
  <si>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</si>
  <si>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</si>
  <si>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</si>
  <si>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</si>
  <si>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</si>
  <si>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</si>
  <si>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</si>
  <si>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</si>
  <si>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</si>
  <si>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</si>
  <si>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</si>
  <si>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</si>
  <si>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</si>
  <si>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</si>
  <si>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</si>
  <si>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</si>
  <si>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</si>
  <si>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</si>
  <si>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</si>
  <si>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</si>
  <si>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</si>
  <si>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</si>
  <si>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</si>
  <si>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</si>
  <si>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</si>
  <si>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</si>
  <si>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</si>
  <si>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</si>
  <si>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</si>
  <si>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</si>
  <si>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</si>
  <si>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</si>
  <si>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</si>
  <si>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</si>
  <si>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</si>
  <si>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</si>
  <si>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</si>
  <si>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</si>
  <si>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</si>
  <si>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</si>
  <si>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</si>
  <si>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</si>
  <si>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</si>
  <si>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</si>
  <si>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</si>
  <si>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</si>
  <si>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</si>
  <si>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</si>
  <si>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</si>
  <si>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</si>
  <si>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</si>
  <si>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</si>
  <si>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</si>
  <si>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</si>
  <si>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</si>
  <si>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</si>
  <si>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</si>
  <si>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</si>
  <si>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</si>
  <si>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</si>
  <si>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</si>
  <si>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</si>
  <si>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</si>
  <si>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</si>
  <si>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</si>
  <si>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</si>
  <si>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</si>
  <si>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</si>
  <si>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</si>
  <si>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</si>
  <si>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</si>
  <si>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</si>
  <si>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</si>
  <si>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</si>
  <si>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</si>
  <si>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</si>
  <si>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</si>
  <si>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</si>
  <si>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</si>
  <si>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</si>
  <si>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</si>
  <si>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</si>
  <si>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</si>
  <si>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</si>
  <si>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</si>
  <si>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</si>
  <si>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</si>
  <si>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</si>
  <si>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</si>
  <si>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</si>
  <si>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</si>
  <si>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</si>
  <si>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</si>
  <si>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</si>
  <si>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</si>
  <si>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</si>
  <si>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</si>
  <si>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</si>
  <si>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</si>
  <si>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</si>
  <si>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</si>
  <si>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</si>
  <si>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</si>
  <si>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</si>
  <si>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</si>
  <si>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</si>
  <si>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</si>
  <si>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</si>
  <si>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</si>
  <si>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</si>
  <si>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</si>
  <si>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</si>
  <si>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</si>
  <si>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</si>
  <si>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</si>
  <si>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</si>
  <si>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</si>
  <si>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</si>
  <si>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</si>
  <si>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</si>
  <si>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</si>
  <si>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</si>
  <si>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</si>
  <si>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</si>
  <si>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</si>
  <si>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</si>
  <si>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</si>
  <si>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</si>
  <si>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</si>
  <si>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</si>
  <si>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</si>
  <si>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</si>
  <si>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</si>
  <si>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</si>
  <si>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</si>
  <si>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</si>
  <si>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</si>
  <si>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</si>
  <si>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</si>
  <si>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</si>
  <si>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</si>
  <si>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</si>
  <si>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</si>
  <si>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</si>
  <si>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</si>
  <si>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</si>
  <si>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</si>
  <si>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</si>
  <si>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</si>
  <si>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</si>
  <si>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</si>
  <si>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</si>
  <si>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</si>
  <si>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</si>
  <si>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</si>
  <si>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</si>
  <si>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</si>
  <si>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</si>
  <si>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</si>
  <si>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</si>
  <si>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</si>
  <si>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</si>
  <si>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</si>
  <si>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</si>
  <si>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</si>
  <si>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</si>
  <si>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</si>
  <si>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</si>
  <si>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</si>
  <si>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</si>
  <si>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</si>
  <si>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</si>
  <si>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</si>
  <si>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</si>
  <si>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</si>
  <si>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</si>
  <si>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</si>
  <si>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</si>
  <si>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</si>
  <si>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</si>
  <si>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</si>
  <si>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</si>
  <si>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</si>
  <si>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</si>
  <si>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</si>
  <si>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</si>
  <si>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</si>
  <si>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</si>
  <si>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</si>
  <si>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</si>
  <si>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</si>
  <si>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</si>
  <si>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</si>
  <si>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</si>
  <si>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</si>
  <si>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</si>
  <si>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</si>
  <si>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</si>
  <si>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</si>
  <si>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</si>
  <si>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</si>
  <si>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</si>
  <si>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</si>
  <si>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</si>
  <si>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11.01.2019 - GAR - 07.15 to 13.45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</si>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</sst>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6</v>
      </c>
      <c r="H3" s="20"/>
      <c r="I3" s="20"/>
      <c r="J3" s="20"/>
      <c r="K3" s="20">
        <v>4</v>
      </c>
      <c r="L3" s="20"/>
      <c r="M3" s="20"/>
      <c r="N3" s="20">
        <f>SUM(C3+D3+E3+F3+G3+H3+I3+J3+K3+L3+M3)</f>
        <v>10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G5" s="20">
        <v>1</v>
      </c>
      <c r="N5" s="20">
        <f t="shared" si="0"/>
        <v>1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56</v>
      </c>
      <c r="N11" s="20">
        <f t="shared" si="0"/>
        <v>56</v>
      </c>
    </row>
    <row r="12" spans="1:14" x14ac:dyDescent="0.25">
      <c r="A12" s="8">
        <v>12</v>
      </c>
      <c r="B12" s="9" t="s">
        <v>9</v>
      </c>
      <c r="G12" s="20">
        <v>2</v>
      </c>
      <c r="N12" s="20">
        <f t="shared" si="0"/>
        <v>2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113</v>
      </c>
      <c r="N19" s="20">
        <f t="shared" si="0"/>
        <v>113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30</v>
      </c>
      <c r="N21" s="20">
        <f t="shared" si="0"/>
        <v>30</v>
      </c>
    </row>
    <row r="22" spans="1:14" x14ac:dyDescent="0.25">
      <c r="A22" s="11">
        <v>26</v>
      </c>
      <c r="B22" s="9" t="s">
        <v>19</v>
      </c>
      <c r="G22" s="20">
        <v>85</v>
      </c>
      <c r="N22" s="20">
        <f t="shared" si="0"/>
        <v>85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53</v>
      </c>
      <c r="N24" s="20">
        <f t="shared" si="0"/>
        <v>53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N28" s="20">
        <f t="shared" si="0"/>
        <v>0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N49" s="20">
        <f t="shared" si="0"/>
        <v>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8</v>
      </c>
      <c r="N59" s="20">
        <f t="shared" si="0"/>
        <v>8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3</v>
      </c>
      <c r="N75" s="20">
        <f t="shared" si="1"/>
        <v>3</v>
      </c>
    </row>
    <row r="76" spans="1:14" x14ac:dyDescent="0.25">
      <c r="A76" s="8">
        <v>119</v>
      </c>
      <c r="B76" s="9" t="s">
        <v>73</v>
      </c>
      <c r="N76" s="20">
        <f t="shared" si="1"/>
        <v>0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3</v>
      </c>
      <c r="N84" s="20">
        <f t="shared" si="1"/>
        <v>3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C89" s="20">
        <v>2</v>
      </c>
      <c r="N89" s="20">
        <f t="shared" si="1"/>
        <v>2</v>
      </c>
    </row>
    <row r="90" spans="1:14" x14ac:dyDescent="0.25">
      <c r="A90" s="11">
        <v>135</v>
      </c>
      <c r="B90" s="9" t="s">
        <v>87</v>
      </c>
      <c r="E90" s="20">
        <v>1</v>
      </c>
      <c r="K90" s="20">
        <v>1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I93" s="20">
        <v>1</v>
      </c>
      <c r="K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G99" s="20">
        <v>1</v>
      </c>
      <c r="H99" s="20">
        <v>3</v>
      </c>
      <c r="N99" s="20">
        <f t="shared" si="1"/>
        <v>4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5</v>
      </c>
      <c r="N104" s="20">
        <f t="shared" si="1"/>
        <v>5</v>
      </c>
    </row>
    <row r="105" spans="1:14" x14ac:dyDescent="0.25">
      <c r="A105" s="11">
        <v>159</v>
      </c>
      <c r="B105" s="9" t="s">
        <v>102</v>
      </c>
      <c r="G105" s="20">
        <v>7</v>
      </c>
      <c r="N105" s="20">
        <f t="shared" si="1"/>
        <v>7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200</v>
      </c>
      <c r="N126" s="20">
        <f t="shared" si="1"/>
        <v>200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H145" s="20">
        <v>5</v>
      </c>
      <c r="N145" s="20">
        <f t="shared" si="2"/>
        <v>5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F157" s="20">
        <v>1</v>
      </c>
      <c r="N157" s="20">
        <f t="shared" si="2"/>
        <v>1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45</v>
      </c>
      <c r="N177" s="20">
        <f t="shared" si="2"/>
        <v>45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1</v>
      </c>
      <c r="N186" s="20">
        <f t="shared" si="2"/>
        <v>1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G193" s="20">
        <v>1</v>
      </c>
      <c r="N193" s="20">
        <f t="shared" si="2"/>
        <v>1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I209" s="20">
        <v>6</v>
      </c>
      <c r="N209" s="20">
        <f t="shared" si="3"/>
        <v>6</v>
      </c>
    </row>
    <row r="210" spans="1:14" x14ac:dyDescent="0.25">
      <c r="A210" s="11">
        <v>309</v>
      </c>
      <c r="B210" s="9" t="s">
        <v>207</v>
      </c>
      <c r="N210" s="20">
        <f t="shared" si="3"/>
        <v>0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I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L229" s="20">
        <v>2</v>
      </c>
      <c r="N229" s="20">
        <f t="shared" si="3"/>
        <v>2</v>
      </c>
    </row>
    <row r="230" spans="1:14" x14ac:dyDescent="0.25">
      <c r="A230" s="11">
        <v>348</v>
      </c>
      <c r="B230" s="9" t="s">
        <v>227</v>
      </c>
      <c r="J230" s="20">
        <v>1</v>
      </c>
      <c r="L230" s="20">
        <v>1</v>
      </c>
      <c r="N230" s="20">
        <f t="shared" si="3"/>
        <v>2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N237" s="20">
        <f t="shared" si="3"/>
        <v>0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N240" s="20">
        <f t="shared" si="3"/>
        <v>0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N243" s="20">
        <f t="shared" si="3"/>
        <v>0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N249" s="20">
        <f t="shared" si="3"/>
        <v>0</v>
      </c>
    </row>
    <row r="250" spans="1:14" x14ac:dyDescent="0.25">
      <c r="A250" s="11">
        <v>378</v>
      </c>
      <c r="B250" s="9" t="s">
        <v>247</v>
      </c>
      <c r="N250" s="20">
        <f t="shared" si="3"/>
        <v>0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F264" s="20">
        <v>1</v>
      </c>
      <c r="G264" s="20">
        <v>1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H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L291" s="20">
        <v>1</v>
      </c>
      <c r="N291" s="20">
        <f t="shared" si="4"/>
        <v>1</v>
      </c>
    </row>
    <row r="292" spans="1:14" x14ac:dyDescent="0.25">
      <c r="A292" s="11">
        <v>463</v>
      </c>
      <c r="B292" s="9" t="s">
        <v>289</v>
      </c>
      <c r="N292" s="20">
        <f t="shared" si="4"/>
        <v>0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N297" s="20">
        <f t="shared" si="4"/>
        <v>0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N305" s="20">
        <f t="shared" si="4"/>
        <v>0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H316" s="20">
        <v>2</v>
      </c>
      <c r="N316" s="20">
        <f t="shared" si="4"/>
        <v>2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H332" s="20">
        <v>10</v>
      </c>
      <c r="N332" s="20">
        <f t="shared" si="5"/>
        <v>10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H336" s="20">
        <v>2</v>
      </c>
      <c r="N336" s="20">
        <f t="shared" si="5"/>
        <v>2</v>
      </c>
    </row>
    <row r="337" spans="1:14" x14ac:dyDescent="0.25">
      <c r="A337" s="8">
        <v>548</v>
      </c>
      <c r="B337" s="9" t="s">
        <v>334</v>
      </c>
      <c r="H337" s="20">
        <v>5</v>
      </c>
      <c r="N337" s="20">
        <f t="shared" si="5"/>
        <v>5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H342" s="20">
        <v>20</v>
      </c>
      <c r="N342" s="20">
        <f t="shared" si="5"/>
        <v>20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H344" s="20">
        <v>25</v>
      </c>
      <c r="N344" s="20">
        <f t="shared" si="5"/>
        <v>25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H360" s="20">
        <v>15</v>
      </c>
      <c r="N360" s="20">
        <f t="shared" si="5"/>
        <v>15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  <row r="366" spans="1:14" x14ac:dyDescent="0.25">
      <c r="N366" s="20">
        <f>SUM(N2:N364)</f>
        <v>738</v>
      </c>
    </row>
    <row r="367" spans="1:14" x14ac:dyDescent="0.25">
      <c r="N367" s="20">
        <f>COUNTIF(N2:N361,"&gt;0")</f>
        <v>40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2019-01-19T16:54:52Z</dcterms:modified>
</cp:coreProperties>
</file>