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316" documentId="8_{7F9DDEEC-C008-41F8-90CC-EA8F15966EFD}" xr6:coauthVersionLast="40" xr6:coauthVersionMax="40" xr10:uidLastSave="{303D62D4-0B96-4A4E-BFFC-0A24D71A3ECF}"/>
  <bookViews>
    <workbookView xWindow="-110" yWindow="-110" windowWidth="1847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9D144F9-7D53-4280-9D63-BFCFE06B32A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Friends Day- not complete count</t>
        </r>
      </text>
    </comment>
    <comment ref="G2" authorId="0" shapeId="0" xr:uid="{98B54BD6-AA8C-4519-9991-AACC5D4259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Otter on lake at dawn</t>
        </r>
      </text>
    </comment>
    <comment ref="G3" authorId="0" shapeId="0" xr:uid="{663E1EAF-EE64-46D2-ACD2-BFAF35ECE63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 imm ( at dawn roost)</t>
        </r>
      </text>
    </comment>
    <comment ref="F16" authorId="0" shapeId="0" xr:uid="{C2789677-1878-48AE-8C44-D38D9EA1287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in field to north of reserve</t>
        </r>
      </text>
    </comment>
    <comment ref="L16" authorId="0" shapeId="0" xr:uid="{D2AEAE40-E215-47AF-A25F-8718B712FE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 river bank again then flew to washes</t>
        </r>
      </text>
    </comment>
    <comment ref="G17" authorId="0" shapeId="0" xr:uid="{38C68B8A-5620-4300-90DF-721F10E3A9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3m, 2 f</t>
        </r>
      </text>
    </comment>
    <comment ref="I21" authorId="0" shapeId="0" xr:uid="{2E796132-E1F4-4987-8538-211A294373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big cliff pond</t>
        </r>
      </text>
    </comment>
    <comment ref="G30" authorId="0" shapeId="0" xr:uid="{79288288-42EA-4ECB-A115-675532D4D4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15m</t>
        </r>
      </text>
    </comment>
    <comment ref="G33" authorId="0" shapeId="0" xr:uid="{66F5CABC-DC4A-4B42-A119-8DF264252B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4m</t>
        </r>
      </text>
    </comment>
    <comment ref="E46" authorId="0" shapeId="0" xr:uid="{49A9E295-C008-4F5C-8BFC-A85FA6DF10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singing/calling</t>
        </r>
      </text>
    </comment>
    <comment ref="G46" authorId="0" shapeId="0" xr:uid="{CAB0EAF3-0563-493F-A37A-2E1A791C33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K46" authorId="0" shapeId="0" xr:uid="{A6FEF4DE-B9E8-4726-91A0-AA670DC967D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singing/calling</t>
        </r>
      </text>
    </comment>
    <comment ref="B62" authorId="0" shapeId="0" xr:uid="{58B5EF55-091B-46E4-90C2-B550C18B30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at Dimmocks Cote Quarry in flight</t>
        </r>
      </text>
    </comment>
    <comment ref="G76" authorId="0" shapeId="0" xr:uid="{557F3747-D755-4728-87A5-BAD56D97D98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displaying</t>
        </r>
      </text>
    </comment>
    <comment ref="F84" authorId="0" shapeId="0" xr:uid="{61D7E382-E4CD-410C-97AF-95909D8567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imm male and 3 fem.
Male sky dancing mid afternoon.</t>
        </r>
      </text>
    </comment>
    <comment ref="C89" authorId="0" shapeId="0" xr:uid="{F1253F78-DF15-4BA8-A5B6-4079E9FB45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D89" authorId="0" shapeId="0" xr:uid="{2ED90321-E29C-40F6-99C8-B2AE9AD920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female- not same bird as yard</t>
        </r>
      </text>
    </comment>
    <comment ref="G90" authorId="0" shapeId="0" xr:uid="{AEF2FFF4-A450-4AD9-8451-3808FC9DD8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K90" authorId="0" shapeId="0" xr:uid="{EFF3F4DF-390E-44CB-B71A-075A29974B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pale bird again</t>
        </r>
      </text>
    </comment>
    <comment ref="K93" authorId="0" shapeId="0" xr:uid="{5ECBF61D-D57A-47D3-A8BB-1111B5F57F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and female</t>
        </r>
      </text>
    </comment>
    <comment ref="K95" authorId="0" shapeId="0" xr:uid="{927BEA53-B82E-44A8-B1F2-235B659ABC1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fem, chaising down a starling 13.30</t>
        </r>
      </text>
    </comment>
    <comment ref="G98" authorId="0" shapeId="0" xr:uid="{A1016DFA-718F-4348-997D-58685924DA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lake going south 13.50</t>
        </r>
      </text>
    </comment>
    <comment ref="E105" authorId="0" shapeId="0" xr:uid="{F3B9CE0B-7933-4E24-B5AF-10A11A8F6CB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ditch</t>
        </r>
      </text>
    </comment>
    <comment ref="K105" authorId="0" shapeId="0" xr:uid="{D4C130A8-5DDD-4056-8BF1-33ECD39733C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cut</t>
        </r>
      </text>
    </comment>
    <comment ref="F106" authorId="0" shapeId="0" xr:uid="{0A195886-7CFA-4BC8-B4A0-944F895B206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KFB pair. Flew in to compt 4 at 7.15, then in field to north from 9 to 10.30. Flew to east?</t>
        </r>
      </text>
    </comment>
    <comment ref="E123" authorId="0" shapeId="0" xr:uid="{FCE34F8A-CE72-4259-A5C8-537A1C6D02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est., fly over from fields to north, where circling flocks in excess of 600</t>
        </r>
      </text>
    </comment>
    <comment ref="K145" authorId="0" shapeId="0" xr:uid="{336A192D-FFB5-4F9A-871A-454D4736F3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flushed by Friends walk across part of washes</t>
        </r>
      </text>
    </comment>
    <comment ref="G148" authorId="0" shapeId="0" xr:uid="{F43365AD-22ED-40D9-BD69-94F5BC5E6D3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flushed from north belt</t>
        </r>
      </text>
    </comment>
    <comment ref="I164" authorId="0" shapeId="0" xr:uid="{C80DF49B-8F20-4B85-9638-BAF2166204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big cliff pond</t>
        </r>
      </text>
    </comment>
    <comment ref="D209" authorId="0" shapeId="0" xr:uid="{2B575759-2455-4C2D-960E-4D14BE29E5D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H215" authorId="0" shapeId="0" xr:uid="{6863F592-954A-4FA7-86D1-C2AF6DA1B3C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hunting over reserve this morning, 1 still in the wing at 10.30</t>
        </r>
      </text>
    </comment>
    <comment ref="G229" authorId="0" shapeId="0" xr:uid="{9F354ADA-1A1C-4EBA-AE76-1DE9A00682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calling, north belt</t>
        </r>
      </text>
    </comment>
    <comment ref="C249" authorId="0" shapeId="0" xr:uid="{6DDDC1E2-A86C-41D2-9325-AFCAF28838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49" authorId="0" shapeId="0" xr:uid="{F9DF0F7F-D2E5-4577-9BDA-C46D892D5C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49" authorId="0" shapeId="0" xr:uid="{E4CA413B-70A3-446D-99B1-FC4DD606C8B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J249" authorId="0" shapeId="0" xr:uid="{B48BE851-2D00-4343-9D26-149988DCF0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50" authorId="0" shapeId="0" xr:uid="{F41F1C91-0690-4336-B28A-BF867E36D01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east belt</t>
        </r>
      </text>
    </comment>
    <comment ref="F250" authorId="0" shapeId="0" xr:uid="{2C79E5CC-C079-47BC-9469-1FC8A5FA07E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 belt</t>
        </r>
      </text>
    </comment>
    <comment ref="G250" authorId="0" shapeId="0" xr:uid="{D46B7293-DBB8-47D5-97B5-35EC54EFFE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 belt</t>
        </r>
      </text>
    </comment>
    <comment ref="H250" authorId="0" shapeId="0" xr:uid="{E2BD4DF3-8E0D-42B9-858C-ACF72AFA9BB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64" authorId="0" shapeId="0" xr:uid="{0C38BB26-ECD1-4458-A1A5-B1B36D51925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new cut/lime wood</t>
        </r>
      </text>
    </comment>
    <comment ref="H265" authorId="0" shapeId="0" xr:uid="{99CFCB00-2B43-4F06-8A7D-72585C1132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warbler wood</t>
        </r>
      </text>
    </comment>
    <comment ref="E291" authorId="0" shapeId="0" xr:uid="{45AC5404-4D4A-4150-98EE-2C8FCAF019A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91" authorId="0" shapeId="0" xr:uid="{3DF3C2FD-AAD7-44B0-9855-2A26E9EE2B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92" authorId="0" shapeId="0" xr:uid="{71185A82-D3C9-41ED-B4D5-A77C722E219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2" authorId="0" shapeId="0" xr:uid="{9CDFD573-6FCD-4583-A9BC-ACFACC3FD0D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 shapeId="0" xr:uid="{A9C99E34-BF7A-484B-9A38-F68FE2AB91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G292" authorId="0" shapeId="0" xr:uid="{4DD8BD07-F65A-4E39-9A19-5A55296C14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river way</t>
        </r>
      </text>
    </comment>
    <comment ref="H292" authorId="0" shapeId="0" xr:uid="{A0B931A6-C75B-4D7C-A272-5E2409C3DA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92" authorId="0" shapeId="0" xr:uid="{3C1A9D95-F361-4378-A356-6A887C36B5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0" authorId="0" shapeId="0" xr:uid="{7FB71B4E-4968-4926-A05E-9303A9F9CA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300" authorId="0" shapeId="0" xr:uid="{9BEA13DE-5869-4BAE-B342-7CAF091EEC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00" authorId="0" shapeId="0" xr:uid="{EBED3230-13C5-4348-A418-E0AD5F58437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J300" authorId="0" shapeId="0" xr:uid="{27B866A3-D69B-4690-A76D-86AABC583F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305" authorId="0" shapeId="0" xr:uid="{85174E7E-E5C7-40E5-9785-9AB1D6D7A5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D305" authorId="0" shapeId="0" xr:uid="{D8A7F0F6-1CDF-4FF9-9F71-BF0B6CAFDD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05" authorId="0" shapeId="0" xr:uid="{BF062F86-46ED-4D23-8DF0-A8C4DE8A00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</t>
        </r>
      </text>
    </comment>
    <comment ref="H305" authorId="0" shapeId="0" xr:uid="{CB472E55-D385-467B-9828-5FBF22B0EA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05" authorId="0" shapeId="0" xr:uid="{72946278-AD63-4C54-A7CA-6C5D724DF4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K316" authorId="0" shapeId="0" xr:uid="{CFD546CF-40C4-4A56-8E43-5AF09C6E6E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pair, + male</t>
        </r>
      </text>
    </comment>
    <comment ref="C321" authorId="0" shapeId="0" xr:uid="{F69AF267-72BF-4E60-B07C-9A21426DBE1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feeders</t>
        </r>
      </text>
    </comment>
    <comment ref="D321" authorId="0" shapeId="0" xr:uid="{D293DC21-2064-4706-920C-61AE4D4B17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shaws drove cottage</t>
        </r>
      </text>
    </comment>
    <comment ref="D337" authorId="0" shapeId="0" xr:uid="{9EB59D42-987F-40D6-8499-204C2D25C1E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H340" authorId="0" shapeId="0" xr:uid="{62084423-E045-4B2E-BAC3-2F2AD8B65D6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</t>
        </r>
      </text>
    </comment>
    <comment ref="G342" authorId="0" shapeId="0" xr:uid="{C12A6043-CB6C-436D-8E6D-A56062D04E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E357" authorId="0" shapeId="0" xr:uid="{7913444D-C82E-4DB2-AD87-6DBDB0CA49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</t>
        </r>
      </text>
    </comment>
    <comment ref="F360" authorId="0" shapeId="0" xr:uid="{97D6103F-48DD-4583-B87D-6E3528C6CBB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60" authorId="0" shapeId="0" xr:uid="{6DFFA4BA-9133-4AB1-945A-BDC59D80002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mound ditch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<sst xmlns="http://schemas.openxmlformats.org/spreadsheetml/2006/main" count="376" uniqueCount="376">
  <si>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</si>
  <si>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</si>
  <si>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</si>
  <si>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</si>
  <si>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</si>
  <si>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</si>
  <si>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</si>
  <si>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</si>
  <si>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</si>
  <si>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</si>
  <si>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</si>
  <si>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</si>
  <si>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</si>
  <si>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</si>
  <si>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</si>
  <si>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</si>
  <si>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</si>
  <si>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</si>
  <si>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</si>
  <si>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</si>
  <si>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</si>
  <si>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</si>
  <si>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</si>
  <si>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</si>
  <si>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</si>
  <si>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</si>
  <si>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</si>
  <si>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</si>
  <si>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</si>
  <si>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</si>
  <si>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</si>
  <si>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</si>
  <si>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</si>
  <si>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</si>
  <si>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</si>
  <si>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</si>
  <si>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</si>
  <si>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</si>
  <si>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</si>
  <si>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</si>
  <si>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</si>
  <si>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</si>
  <si>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</si>
  <si>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</si>
  <si>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</si>
  <si>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</si>
  <si>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</si>
  <si>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</si>
  <si>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</si>
  <si>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</si>
  <si>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</si>
  <si>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</si>
  <si>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</si>
  <si>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</si>
  <si>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</si>
  <si>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</si>
  <si>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</si>
  <si>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</si>
  <si>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</si>
  <si>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</si>
  <si>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</si>
  <si>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</si>
  <si>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</si>
  <si>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</si>
  <si>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</si>
  <si>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</si>
  <si>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</si>
  <si>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</si>
  <si>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</si>
  <si>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</si>
  <si>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</si>
  <si>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</si>
  <si>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</si>
  <si>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</si>
  <si>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</si>
  <si>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</si>
  <si>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</si>
  <si>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</si>
  <si>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</si>
  <si>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</si>
  <si>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</si>
  <si>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</si>
  <si>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</si>
  <si>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</si>
  <si>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</si>
  <si>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</si>
  <si>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</si>
  <si>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</si>
  <si>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</si>
  <si>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</si>
  <si>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</si>
  <si>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</si>
  <si>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</si>
  <si>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</si>
  <si>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</si>
  <si>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</si>
  <si>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</si>
  <si>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</si>
  <si>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</si>
  <si>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</si>
  <si>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</si>
  <si>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</si>
  <si>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</si>
  <si>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</si>
  <si>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</si>
  <si>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</si>
  <si>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</si>
  <si>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</si>
  <si>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</si>
  <si>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</si>
  <si>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</si>
  <si>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</si>
  <si>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</si>
  <si>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</si>
  <si>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</si>
  <si>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</si>
  <si>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</si>
  <si>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</si>
  <si>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</si>
  <si>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</si>
  <si>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</si>
  <si>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</si>
  <si>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</si>
  <si>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</si>
  <si>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</si>
  <si>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</si>
  <si>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</si>
  <si>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</si>
  <si>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</si>
  <si>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</si>
  <si>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</si>
  <si>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</si>
  <si>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</si>
  <si>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</si>
  <si>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</si>
  <si>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</si>
  <si>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</si>
  <si>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</si>
  <si>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</si>
  <si>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</si>
  <si>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</si>
  <si>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</si>
  <si>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</si>
  <si>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</si>
  <si>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</si>
  <si>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</si>
  <si>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</si>
  <si>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</si>
  <si>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</si>
  <si>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</si>
  <si>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</si>
  <si>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</si>
  <si>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</si>
  <si>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</si>
  <si>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</si>
  <si>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</si>
  <si>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</si>
  <si>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</si>
  <si>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</si>
  <si>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</si>
  <si>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</si>
  <si>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</si>
  <si>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</si>
  <si>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</si>
  <si>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</si>
  <si>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</si>
  <si>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</si>
  <si>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</si>
  <si>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</si>
  <si>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</si>
  <si>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</si>
  <si>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</si>
  <si>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</si>
  <si>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</si>
  <si>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</si>
  <si>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</si>
  <si>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</si>
  <si>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</si>
  <si>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</si>
  <si>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</si>
  <si>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</si>
  <si>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</si>
  <si>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</si>
  <si>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</si>
  <si>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</si>
  <si>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</si>
  <si>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</si>
  <si>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</si>
  <si>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</si>
  <si>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</si>
  <si>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</si>
  <si>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</si>
  <si>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</si>
  <si>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</si>
  <si>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</si>
  <si>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</si>
  <si>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</si>
  <si>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</si>
  <si>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</si>
  <si>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</si>
  <si>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</si>
  <si>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</si>
  <si>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</si>
  <si>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</si>
  <si>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</si>
  <si>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</si>
  <si>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</si>
  <si>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</si>
  <si>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</si>
  <si>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</si>
  <si>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</si>
  <si>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</si>
  <si>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</si>
  <si>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</si>
  <si>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</si>
  <si>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</si>
  <si>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</si>
  <si>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</si>
  <si>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</si>
  <si>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</si>
  <si>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</si>
  <si>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</si>
  <si>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</si>
  <si>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</si>
  <si>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</si>
  <si>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</si>
  <si>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</si>
  <si>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</si>
  <si>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</si>
  <si>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</si>
  <si>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</si>
  <si>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</si>
  <si>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</si>
  <si>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</si>
  <si>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</si>
  <si>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</si>
  <si>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</si>
  <si>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</si>
  <si>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</si>
  <si>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</si>
  <si>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</si>
  <si>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</si>
  <si>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</si>
  <si>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</si>
  <si>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</si>
  <si>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</si>
  <si>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</si>
  <si>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</si>
  <si>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</si>
  <si>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</si>
  <si>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</si>
  <si>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</si>
  <si>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</si>
  <si>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</si>
  <si>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</si>
  <si>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</si>
  <si>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</si>
  <si>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</si>
  <si>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</si>
  <si>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</si>
  <si>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</si>
  <si>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</si>
  <si>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</si>
  <si>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</si>
  <si>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</si>
  <si>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</si>
  <si>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</si>
  <si>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</si>
  <si>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</si>
  <si>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</si>
  <si>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</si>
  <si>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</si>
  <si>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</si>
  <si>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</si>
  <si>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</si>
  <si>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</si>
  <si>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</si>
  <si>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</si>
  <si>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</si>
  <si>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</si>
  <si>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</si>
  <si>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</si>
  <si>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</si>
  <si>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</si>
  <si>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</si>
  <si>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</si>
  <si>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</si>
  <si>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</si>
  <si>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</si>
  <si>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</si>
  <si>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</si>
  <si>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</si>
  <si>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</si>
  <si>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</si>
  <si>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</si>
  <si>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</si>
  <si>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</si>
  <si>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</si>
  <si>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</si>
  <si>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</si>
  <si>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</si>
  <si>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</si>
  <si>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</si>
  <si>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</si>
  <si>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</si>
  <si>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</si>
  <si>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</si>
  <si>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</si>
  <si>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</si>
  <si>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</si>
  <si>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</si>
  <si>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</si>
  <si>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</si>
  <si>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</si>
  <si>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</si>
  <si>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</si>
  <si>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</si>
  <si>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</si>
  <si>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</si>
  <si>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</si>
  <si>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</si>
  <si>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</si>
  <si>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</si>
  <si>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</si>
  <si>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</si>
  <si>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</si>
  <si>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</si>
  <si>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</si>
  <si>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</si>
  <si>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</si>
  <si>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</si>
  <si>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</si>
  <si>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</si>
  <si>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</si>
  <si>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</si>
  <si>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</si>
  <si>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</si>
  <si>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</si>
  <si>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</si>
  <si>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</si>
  <si>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</si>
  <si>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</si>
  <si>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</si>
  <si>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</si>
  <si>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</si>
  <si>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</si>
  <si>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</si>
  <si>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</si>
  <si>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</si>
  <si>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</si>
  <si>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</si>
  <si>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</si>
  <si>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</si>
  <si>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</si>
  <si>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</si>
  <si>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</si>
  <si>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</si>
  <si>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</si>
  <si>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</si>
  <si>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</si>
  <si>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</si>
  <si>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</si>
  <si>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</si>
  <si>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</si>
  <si>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</si>
  <si>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</si>
  <si>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</si>
  <si>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</si>
  <si>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</si>
  <si>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</si>
  <si>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</si>
  <si>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</si>
  <si>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</si>
  <si>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</si>
  <si>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</si>
  <si>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- 17.02.19  06.40- 14.30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</si>
</sst>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E51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14</v>
      </c>
      <c r="H3" s="20"/>
      <c r="I3" s="20"/>
      <c r="J3" s="20"/>
      <c r="K3" s="20">
        <v>2</v>
      </c>
      <c r="L3" s="20"/>
      <c r="M3" s="20"/>
      <c r="N3" s="20">
        <f>SUM(C3+D3+E3+F3+G3+H3+I3+J3+K3+L3+M3)</f>
        <v>16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322</v>
      </c>
      <c r="N11" s="20">
        <f t="shared" si="0"/>
        <v>322</v>
      </c>
    </row>
    <row r="12" spans="1:14" x14ac:dyDescent="0.35">
      <c r="A12" s="8">
        <v>12</v>
      </c>
      <c r="B12" s="9" t="s">
        <v>9</v>
      </c>
      <c r="G12" s="20">
        <v>97</v>
      </c>
      <c r="K12" s="20">
        <v>6</v>
      </c>
      <c r="L12" s="20">
        <v>9</v>
      </c>
      <c r="N12" s="20">
        <f t="shared" si="0"/>
        <v>112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3</v>
      </c>
      <c r="L16" s="20">
        <v>1</v>
      </c>
      <c r="N16" s="20">
        <f t="shared" si="0"/>
        <v>4</v>
      </c>
    </row>
    <row r="17" spans="1:14" x14ac:dyDescent="0.35">
      <c r="A17" s="11">
        <v>20</v>
      </c>
      <c r="B17" s="9" t="s">
        <v>14</v>
      </c>
      <c r="G17" s="20">
        <v>5</v>
      </c>
      <c r="N17" s="20">
        <f t="shared" si="0"/>
        <v>5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68</v>
      </c>
      <c r="K19" s="20">
        <v>2</v>
      </c>
      <c r="N19" s="20">
        <f t="shared" si="0"/>
        <v>70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14</v>
      </c>
      <c r="I21" s="20">
        <v>2</v>
      </c>
      <c r="N21" s="20">
        <f t="shared" si="0"/>
        <v>16</v>
      </c>
    </row>
    <row r="22" spans="1:14" x14ac:dyDescent="0.35">
      <c r="A22" s="11">
        <v>26</v>
      </c>
      <c r="B22" s="9" t="s">
        <v>19</v>
      </c>
      <c r="G22" s="20">
        <v>81</v>
      </c>
      <c r="K22" s="20">
        <v>15</v>
      </c>
      <c r="N22" s="20">
        <f t="shared" si="0"/>
        <v>96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F24" s="20">
        <v>29</v>
      </c>
      <c r="G24" s="20">
        <v>14</v>
      </c>
      <c r="N24" s="20">
        <f t="shared" si="0"/>
        <v>43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N26" s="20">
        <f t="shared" si="0"/>
        <v>0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59</v>
      </c>
      <c r="K28" s="20">
        <v>2</v>
      </c>
      <c r="N28" s="20">
        <f t="shared" si="0"/>
        <v>61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22</v>
      </c>
      <c r="N30" s="20">
        <f t="shared" si="0"/>
        <v>22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6</v>
      </c>
      <c r="N33" s="20">
        <f t="shared" si="0"/>
        <v>6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E46" s="20">
        <v>2</v>
      </c>
      <c r="G46" s="20">
        <v>1</v>
      </c>
      <c r="K46" s="20">
        <v>2</v>
      </c>
      <c r="N46" s="20">
        <f t="shared" si="0"/>
        <v>5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C49" s="20">
        <v>2</v>
      </c>
      <c r="D49" s="20">
        <v>12</v>
      </c>
      <c r="E49" s="20">
        <v>5</v>
      </c>
      <c r="G49" s="20">
        <v>9</v>
      </c>
      <c r="H49" s="20">
        <v>3</v>
      </c>
      <c r="I49" s="20">
        <v>3</v>
      </c>
      <c r="J49" s="20">
        <v>1</v>
      </c>
      <c r="K49" s="20">
        <v>2</v>
      </c>
      <c r="N49" s="20">
        <f t="shared" si="0"/>
        <v>37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12</v>
      </c>
      <c r="N59" s="20">
        <f t="shared" si="0"/>
        <v>12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N62" s="20">
        <f t="shared" si="0"/>
        <v>0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K67" s="20">
        <v>1</v>
      </c>
      <c r="N67" s="20">
        <f t="shared" si="0"/>
        <v>1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2</v>
      </c>
      <c r="K69" s="20">
        <v>1</v>
      </c>
      <c r="N69" s="20">
        <f t="shared" si="1"/>
        <v>3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4</v>
      </c>
      <c r="L75" s="20">
        <v>1</v>
      </c>
      <c r="N75" s="20">
        <f t="shared" si="1"/>
        <v>5</v>
      </c>
    </row>
    <row r="76" spans="1:14" x14ac:dyDescent="0.35">
      <c r="A76" s="8">
        <v>119</v>
      </c>
      <c r="B76" s="9" t="s">
        <v>73</v>
      </c>
      <c r="G76" s="20">
        <v>3</v>
      </c>
      <c r="L76" s="20">
        <v>2</v>
      </c>
      <c r="N76" s="20">
        <f t="shared" si="1"/>
        <v>5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F84" s="20">
        <v>4</v>
      </c>
      <c r="N84" s="20">
        <f t="shared" si="1"/>
        <v>4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C89" s="20">
        <v>1</v>
      </c>
      <c r="D89" s="20">
        <v>1</v>
      </c>
      <c r="N89" s="20">
        <f t="shared" si="1"/>
        <v>2</v>
      </c>
    </row>
    <row r="90" spans="1:14" x14ac:dyDescent="0.35">
      <c r="A90" s="11">
        <v>135</v>
      </c>
      <c r="B90" s="9" t="s">
        <v>87</v>
      </c>
      <c r="G90" s="20">
        <v>2</v>
      </c>
      <c r="K90" s="20">
        <v>1</v>
      </c>
      <c r="N90" s="20">
        <f t="shared" si="1"/>
        <v>3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K93" s="20">
        <v>2</v>
      </c>
      <c r="N93" s="20">
        <f t="shared" si="1"/>
        <v>2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K95" s="20">
        <v>1</v>
      </c>
      <c r="N95" s="20">
        <f t="shared" si="1"/>
        <v>1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G98" s="20">
        <v>1</v>
      </c>
      <c r="N98" s="20">
        <f t="shared" si="1"/>
        <v>1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2</v>
      </c>
      <c r="J104" s="20">
        <v>1</v>
      </c>
      <c r="K104" s="20">
        <v>2</v>
      </c>
      <c r="L104" s="20">
        <v>5</v>
      </c>
      <c r="N104" s="20">
        <f t="shared" si="1"/>
        <v>10</v>
      </c>
    </row>
    <row r="105" spans="1:14" x14ac:dyDescent="0.35">
      <c r="A105" s="11">
        <v>159</v>
      </c>
      <c r="B105" s="9" t="s">
        <v>102</v>
      </c>
      <c r="E105" s="20">
        <v>4</v>
      </c>
      <c r="G105" s="20">
        <v>32</v>
      </c>
      <c r="K105" s="20">
        <v>2</v>
      </c>
      <c r="L105" s="20">
        <v>29</v>
      </c>
      <c r="N105" s="20">
        <f t="shared" si="1"/>
        <v>67</v>
      </c>
    </row>
    <row r="106" spans="1:14" x14ac:dyDescent="0.35">
      <c r="A106" s="11">
        <v>161</v>
      </c>
      <c r="B106" s="9" t="s">
        <v>103</v>
      </c>
      <c r="F106" s="20">
        <v>2</v>
      </c>
      <c r="N106" s="20">
        <f t="shared" si="1"/>
        <v>2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K109" s="20">
        <v>1</v>
      </c>
      <c r="N109" s="20">
        <f t="shared" si="1"/>
        <v>1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E123" s="20">
        <v>350</v>
      </c>
      <c r="N123" s="20">
        <f t="shared" si="1"/>
        <v>350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136</v>
      </c>
      <c r="N126" s="20">
        <f t="shared" si="1"/>
        <v>136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K145" s="20">
        <v>7</v>
      </c>
      <c r="N145" s="20">
        <f t="shared" si="2"/>
        <v>7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G148" s="20">
        <v>1</v>
      </c>
      <c r="N148" s="20">
        <f t="shared" si="2"/>
        <v>1</v>
      </c>
    </row>
    <row r="149" spans="1:14" x14ac:dyDescent="0.35">
      <c r="A149" s="11">
        <v>219</v>
      </c>
      <c r="B149" s="9" t="s">
        <v>146</v>
      </c>
      <c r="N149" s="20">
        <f t="shared" si="2"/>
        <v>0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20">
        <f t="shared" si="2"/>
        <v>0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N160" s="20">
        <f t="shared" si="2"/>
        <v>0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I164" s="20">
        <v>1</v>
      </c>
      <c r="N164" s="20">
        <f t="shared" si="2"/>
        <v>1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92</v>
      </c>
      <c r="N177" s="20">
        <f t="shared" si="2"/>
        <v>92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G182" s="20">
        <v>4</v>
      </c>
      <c r="N182" s="20">
        <f t="shared" si="2"/>
        <v>4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2</v>
      </c>
      <c r="N184" s="20">
        <f t="shared" si="2"/>
        <v>2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G186" s="20">
        <v>3</v>
      </c>
      <c r="N186" s="20">
        <f t="shared" si="2"/>
        <v>3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N200" s="20">
        <f t="shared" si="3"/>
        <v>0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C209" s="20">
        <v>3</v>
      </c>
      <c r="D209" s="20">
        <v>2</v>
      </c>
      <c r="G209" s="20">
        <v>2</v>
      </c>
      <c r="N209" s="20">
        <f t="shared" si="3"/>
        <v>7</v>
      </c>
    </row>
    <row r="210" spans="1:14" x14ac:dyDescent="0.35">
      <c r="A210" s="11">
        <v>309</v>
      </c>
      <c r="B210" s="9" t="s">
        <v>207</v>
      </c>
      <c r="C210" s="20">
        <v>15</v>
      </c>
      <c r="D210" s="20">
        <v>10</v>
      </c>
      <c r="E210" s="20">
        <v>8</v>
      </c>
      <c r="G210" s="20">
        <v>12</v>
      </c>
      <c r="J210" s="20">
        <v>10</v>
      </c>
      <c r="M210" s="20">
        <v>6</v>
      </c>
      <c r="N210" s="20">
        <f t="shared" si="3"/>
        <v>61</v>
      </c>
    </row>
    <row r="211" spans="1:14" x14ac:dyDescent="0.35">
      <c r="A211" s="11">
        <v>310</v>
      </c>
      <c r="B211" s="9" t="s">
        <v>208</v>
      </c>
      <c r="C211" s="20">
        <v>4</v>
      </c>
      <c r="D211" s="20">
        <v>3</v>
      </c>
      <c r="N211" s="20">
        <f t="shared" si="3"/>
        <v>7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H215" s="20">
        <v>2</v>
      </c>
      <c r="N215" s="20">
        <f t="shared" si="3"/>
        <v>2</v>
      </c>
    </row>
    <row r="216" spans="1:14" x14ac:dyDescent="0.35">
      <c r="A216" s="11">
        <v>323</v>
      </c>
      <c r="B216" s="9" t="s">
        <v>213</v>
      </c>
      <c r="N216" s="20">
        <f t="shared" si="3"/>
        <v>0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N221" s="20">
        <f t="shared" si="3"/>
        <v>0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G229" s="20">
        <v>1</v>
      </c>
      <c r="N229" s="20">
        <f t="shared" si="3"/>
        <v>1</v>
      </c>
    </row>
    <row r="230" spans="1:14" x14ac:dyDescent="0.35">
      <c r="A230" s="11">
        <v>348</v>
      </c>
      <c r="B230" s="9" t="s">
        <v>227</v>
      </c>
      <c r="N230" s="20">
        <f t="shared" si="3"/>
        <v>0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C237" s="20">
        <v>1</v>
      </c>
      <c r="E237" s="20">
        <v>4</v>
      </c>
      <c r="H237" s="20">
        <v>2</v>
      </c>
      <c r="N237" s="20">
        <f t="shared" si="3"/>
        <v>7</v>
      </c>
    </row>
    <row r="238" spans="1:14" x14ac:dyDescent="0.35">
      <c r="A238" s="11">
        <v>366</v>
      </c>
      <c r="B238" s="9" t="s">
        <v>235</v>
      </c>
      <c r="N238" s="20">
        <f t="shared" si="3"/>
        <v>0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C240" s="20">
        <v>12</v>
      </c>
      <c r="D240" s="20">
        <v>4</v>
      </c>
      <c r="J240" s="20">
        <v>2</v>
      </c>
      <c r="K240" s="20">
        <v>6</v>
      </c>
      <c r="N240" s="20">
        <f t="shared" si="3"/>
        <v>24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D243" s="20">
        <v>2</v>
      </c>
      <c r="E243" s="20">
        <v>2</v>
      </c>
      <c r="G243" s="20">
        <v>5</v>
      </c>
      <c r="I243" s="20">
        <v>2</v>
      </c>
      <c r="K243" s="20">
        <v>3</v>
      </c>
      <c r="N243" s="20">
        <f t="shared" si="3"/>
        <v>14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D246" s="20">
        <v>2</v>
      </c>
      <c r="N246" s="20">
        <f t="shared" si="3"/>
        <v>2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C249" s="20">
        <v>7</v>
      </c>
      <c r="D249" s="20">
        <v>4</v>
      </c>
      <c r="E249" s="20">
        <v>6</v>
      </c>
      <c r="G249" s="20">
        <v>2</v>
      </c>
      <c r="J249" s="20">
        <v>3</v>
      </c>
      <c r="M249" s="20">
        <v>2</v>
      </c>
      <c r="N249" s="20">
        <f t="shared" si="3"/>
        <v>24</v>
      </c>
    </row>
    <row r="250" spans="1:14" x14ac:dyDescent="0.35">
      <c r="A250" s="11">
        <v>378</v>
      </c>
      <c r="B250" s="9" t="s">
        <v>247</v>
      </c>
      <c r="C250" s="20">
        <v>5</v>
      </c>
      <c r="D250" s="20">
        <v>2</v>
      </c>
      <c r="E250" s="20">
        <v>5</v>
      </c>
      <c r="F250" s="20">
        <v>2</v>
      </c>
      <c r="G250" s="20">
        <v>3</v>
      </c>
      <c r="H250" s="20">
        <v>1</v>
      </c>
      <c r="N250" s="20">
        <f t="shared" si="3"/>
        <v>18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N261" s="20">
        <f t="shared" si="4"/>
        <v>0</v>
      </c>
    </row>
    <row r="262" spans="1:14" x14ac:dyDescent="0.35">
      <c r="A262" s="11">
        <v>400</v>
      </c>
      <c r="B262" s="9" t="s">
        <v>259</v>
      </c>
      <c r="N262" s="20">
        <f t="shared" si="4"/>
        <v>0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K264" s="20">
        <v>1</v>
      </c>
      <c r="N264" s="20">
        <f t="shared" si="4"/>
        <v>1</v>
      </c>
    </row>
    <row r="265" spans="1:14" x14ac:dyDescent="0.35">
      <c r="A265" s="11">
        <v>404</v>
      </c>
      <c r="B265" s="9" t="s">
        <v>262</v>
      </c>
      <c r="D265" s="20">
        <v>2</v>
      </c>
      <c r="E265" s="20">
        <v>2</v>
      </c>
      <c r="H265" s="20">
        <v>2</v>
      </c>
      <c r="J265" s="20">
        <v>3</v>
      </c>
      <c r="N265" s="20">
        <f t="shared" si="4"/>
        <v>9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N269" s="20">
        <f t="shared" si="4"/>
        <v>0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N273" s="20">
        <f t="shared" si="4"/>
        <v>0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N278" s="20">
        <f t="shared" si="4"/>
        <v>0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N285" s="20">
        <f t="shared" si="4"/>
        <v>0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N287" s="20">
        <f t="shared" si="4"/>
        <v>0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E291" s="20">
        <v>1</v>
      </c>
      <c r="G291" s="20">
        <v>1</v>
      </c>
      <c r="N291" s="20">
        <f t="shared" si="4"/>
        <v>2</v>
      </c>
    </row>
    <row r="292" spans="1:14" x14ac:dyDescent="0.35">
      <c r="A292" s="11">
        <v>463</v>
      </c>
      <c r="B292" s="9" t="s">
        <v>289</v>
      </c>
      <c r="C292" s="20">
        <v>2</v>
      </c>
      <c r="D292" s="20">
        <v>2</v>
      </c>
      <c r="E292" s="20">
        <v>3</v>
      </c>
      <c r="F292" s="20">
        <v>1</v>
      </c>
      <c r="G292" s="20">
        <v>3</v>
      </c>
      <c r="H292" s="20">
        <v>2</v>
      </c>
      <c r="J292" s="20">
        <v>2</v>
      </c>
      <c r="K292" s="20">
        <v>1</v>
      </c>
      <c r="N292" s="20">
        <f t="shared" si="4"/>
        <v>16</v>
      </c>
    </row>
    <row r="293" spans="1:14" x14ac:dyDescent="0.35">
      <c r="A293" s="8">
        <v>467</v>
      </c>
      <c r="B293" s="9" t="s">
        <v>290</v>
      </c>
      <c r="E293" s="20">
        <v>180</v>
      </c>
      <c r="G293" s="20">
        <v>5</v>
      </c>
      <c r="K293" s="20">
        <v>80</v>
      </c>
      <c r="N293" s="20">
        <f t="shared" si="4"/>
        <v>265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3</v>
      </c>
      <c r="D297" s="20">
        <v>6</v>
      </c>
      <c r="E297" s="20">
        <v>2</v>
      </c>
      <c r="G297" s="20">
        <v>2</v>
      </c>
      <c r="H297" s="20">
        <v>2</v>
      </c>
      <c r="J297" s="20">
        <v>7</v>
      </c>
      <c r="K297" s="20">
        <v>1</v>
      </c>
      <c r="N297" s="20">
        <f t="shared" si="4"/>
        <v>23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E299" s="20">
        <v>90</v>
      </c>
      <c r="H299" s="20">
        <v>10</v>
      </c>
      <c r="I299" s="20">
        <v>15</v>
      </c>
      <c r="J299" s="20">
        <v>10</v>
      </c>
      <c r="N299" s="20">
        <f t="shared" si="4"/>
        <v>125</v>
      </c>
    </row>
    <row r="300" spans="1:14" x14ac:dyDescent="0.35">
      <c r="A300" s="11">
        <v>486</v>
      </c>
      <c r="B300" s="9" t="s">
        <v>297</v>
      </c>
      <c r="C300" s="20">
        <v>2</v>
      </c>
      <c r="D300" s="20">
        <v>3</v>
      </c>
      <c r="E300" s="20">
        <v>2</v>
      </c>
      <c r="G300" s="20">
        <v>1</v>
      </c>
      <c r="J300" s="20">
        <v>2</v>
      </c>
      <c r="N300" s="20">
        <f t="shared" si="4"/>
        <v>10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E302" s="20">
        <v>30</v>
      </c>
      <c r="H302" s="20">
        <v>5</v>
      </c>
      <c r="J302" s="20">
        <v>20</v>
      </c>
      <c r="N302" s="20">
        <f t="shared" si="4"/>
        <v>55</v>
      </c>
    </row>
    <row r="303" spans="1:14" x14ac:dyDescent="0.35">
      <c r="A303" s="11">
        <v>489</v>
      </c>
      <c r="B303" s="9" t="s">
        <v>300</v>
      </c>
      <c r="J303" s="20">
        <v>2</v>
      </c>
      <c r="N303" s="20">
        <f t="shared" si="4"/>
        <v>2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3</v>
      </c>
      <c r="D305" s="20">
        <v>2</v>
      </c>
      <c r="G305" s="20">
        <v>2</v>
      </c>
      <c r="H305" s="20">
        <v>2</v>
      </c>
      <c r="I305" s="20">
        <v>1</v>
      </c>
      <c r="J305" s="20">
        <v>3</v>
      </c>
      <c r="N305" s="20">
        <f t="shared" si="4"/>
        <v>13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K316" s="20">
        <v>3</v>
      </c>
      <c r="N316" s="20">
        <f t="shared" si="4"/>
        <v>3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N319" s="20">
        <f t="shared" si="4"/>
        <v>0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C321" s="20">
        <v>6</v>
      </c>
      <c r="D321" s="20">
        <v>5</v>
      </c>
      <c r="N321" s="20">
        <f t="shared" si="4"/>
        <v>11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N323" s="20">
        <f t="shared" si="4"/>
        <v>0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C327" s="20">
        <v>2</v>
      </c>
      <c r="N327" s="20">
        <f t="shared" si="5"/>
        <v>2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H332" s="20">
        <v>5</v>
      </c>
      <c r="K332" s="20">
        <v>2</v>
      </c>
      <c r="N332" s="20">
        <f t="shared" si="5"/>
        <v>7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C337" s="20">
        <v>5</v>
      </c>
      <c r="D337" s="20">
        <v>3</v>
      </c>
      <c r="H337" s="20">
        <v>2</v>
      </c>
      <c r="J337" s="20">
        <v>4</v>
      </c>
      <c r="N337" s="20">
        <f t="shared" si="5"/>
        <v>14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H340" s="20">
        <v>1</v>
      </c>
      <c r="N340" s="20">
        <f t="shared" si="5"/>
        <v>1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C342" s="20">
        <v>5</v>
      </c>
      <c r="E342" s="20">
        <v>2</v>
      </c>
      <c r="G342" s="20">
        <v>20</v>
      </c>
      <c r="I342" s="20">
        <v>2</v>
      </c>
      <c r="N342" s="20">
        <f t="shared" si="5"/>
        <v>29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N344" s="20">
        <f t="shared" si="5"/>
        <v>0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M352" s="20">
        <v>2</v>
      </c>
      <c r="N352" s="20">
        <f t="shared" si="5"/>
        <v>2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E357" s="20">
        <v>2</v>
      </c>
      <c r="N357" s="20">
        <f t="shared" si="5"/>
        <v>2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F360" s="20">
        <v>2</v>
      </c>
      <c r="H360" s="20">
        <v>3</v>
      </c>
      <c r="K360" s="20">
        <v>1</v>
      </c>
      <c r="N360" s="20">
        <f t="shared" si="5"/>
        <v>6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N364" s="20">
        <f t="shared" si="5"/>
        <v>0</v>
      </c>
    </row>
    <row r="365" spans="1:14" x14ac:dyDescent="0.35">
      <c r="B365" s="4" t="s">
        <v>362</v>
      </c>
    </row>
    <row r="366" spans="1:14" x14ac:dyDescent="0.35">
      <c r="N366" s="20">
        <f>SUM(N3:N365)</f>
        <v>2297</v>
      </c>
    </row>
    <row r="367" spans="1:14" x14ac:dyDescent="0.35">
      <c r="N367" s="20">
        <f>COUNTIF(N3:N362,"&gt;0")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2019-02-18T20:07:14Z</dcterms:modified>
</cp:coreProperties>
</file>