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471" documentId="8_{DB804155-D7E9-406D-872B-8F8F5270C4FB}" xr6:coauthVersionLast="45" xr6:coauthVersionMax="45" xr10:uidLastSave="{F5E5723C-DD3E-4E3D-949F-D61D3778F89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N373" i="1" l="1"/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22807012-2543-4784-BA41-36E4101E30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5" authorId="0" shapeId="0" xr:uid="{91E5113F-05C6-41AA-92B9-00410CA747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+ 8 broods- 29y</t>
        </r>
      </text>
    </comment>
    <comment ref="E7" authorId="0" shapeId="0" xr:uid="{0A9EAB8B-D927-46BC-B856-07B43BB258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broods- 11y</t>
        </r>
      </text>
    </comment>
    <comment ref="G7" authorId="0" shapeId="0" xr:uid="{4DA80272-3C05-4F31-BD6A-4DF59469C6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broods- 19y</t>
        </r>
      </text>
    </comment>
    <comment ref="H7" authorId="0" shapeId="0" xr:uid="{15F4ABC2-7D44-47DA-ABED-E7B7F34A62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+ 30 broods- 142y</t>
        </r>
      </text>
    </comment>
    <comment ref="I7" authorId="0" shapeId="0" xr:uid="{FCF0EC66-6E3E-4261-A516-6E21E98208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broods-18y</t>
        </r>
      </text>
    </comment>
    <comment ref="L7" authorId="0" shapeId="0" xr:uid="{49879FF2-D206-4631-B760-1C98A5CDDB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broods-14y</t>
        </r>
      </text>
    </comment>
    <comment ref="G17" authorId="0" shapeId="0" xr:uid="{7DBF1168-989D-4791-8205-FBC93C2225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6y, first seen on 13.5, reduced to 3y by 14.5, and only 1y first thing this morning, assume this too lost to predators as both females flew from lake by lunchtime</t>
        </r>
      </text>
    </comment>
    <comment ref="G22" authorId="0" shapeId="0" xr:uid="{8D0DF650-6ED6-4417-ADD8-644849C6F6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K22" authorId="0" shapeId="0" xr:uid="{2EE89B11-55EE-4BF2-B0AC-AA2BC84704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L22" authorId="0" shapeId="0" xr:uid="{1E6FE1E3-EA37-489F-BD4C-D28879253A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G23" authorId="0" shapeId="0" xr:uid="{15533C96-4735-4FB1-AE72-D26ADAC448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32m</t>
        </r>
      </text>
    </comment>
    <comment ref="L23" authorId="0" shapeId="0" xr:uid="{45C0A640-800D-4555-8070-0F6FF07639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E27" authorId="0" shapeId="0" xr:uid="{5EFC13FB-9EC1-4637-AF83-BC8F1498B9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A371F69D-1E2A-41EC-A0D9-F178EDF251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26m + 2 broods- 7,5</t>
        </r>
      </text>
    </comment>
    <comment ref="I27" authorId="0" shapeId="0" xr:uid="{9FF37DF5-D5F4-45F9-BF1D-19E3401A7B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27" authorId="0" shapeId="0" xr:uid="{864774F8-3EA4-41AE-AD52-D54620D91B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L27" authorId="0" shapeId="0" xr:uid="{B80A6739-A563-4587-89EA-5C34BA719F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</t>
        </r>
      </text>
    </comment>
    <comment ref="G32" authorId="0" shapeId="0" xr:uid="{596A239C-807F-4780-A374-A91449BF55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9 small ducklings</t>
        </r>
      </text>
    </comment>
    <comment ref="G35" authorId="0" shapeId="0" xr:uid="{B4085A44-DA05-47F8-BCD5-06799A2836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16m</t>
        </r>
      </text>
    </comment>
    <comment ref="F87" authorId="0" shapeId="0" xr:uid="{79D48135-86A6-4E13-A2DF-3DE5C64B03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3 fem</t>
        </r>
      </text>
    </comment>
    <comment ref="K87" authorId="0" shapeId="0" xr:uid="{588FEFBA-4724-41B8-905A-60B895D131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female- nesting bird from Rough?</t>
        </r>
      </text>
    </comment>
    <comment ref="G104" authorId="0" shapeId="0" xr:uid="{47303681-65FE-4D82-B746-C4F829C39E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6 on island 8</t>
        </r>
      </text>
    </comment>
    <comment ref="E105" authorId="0" shapeId="0" xr:uid="{C470ECD3-5124-4E51-A211-5DB56DF1B4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2y</t>
        </r>
      </text>
    </comment>
    <comment ref="G105" authorId="0" shapeId="0" xr:uid="{A8BB42B2-5889-4E06-9FDD-3A89F76B8D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+ 3 broods- 1,2,3</t>
        </r>
      </text>
    </comment>
    <comment ref="H105" authorId="0" shapeId="0" xr:uid="{15D657EE-FF8B-4EE0-BA17-5A842CE8D7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nest</t>
        </r>
      </text>
    </comment>
    <comment ref="L105" authorId="0" shapeId="0" xr:uid="{8CAB7522-C42E-4D9E-932C-84D7E26237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2</t>
        </r>
      </text>
    </comment>
    <comment ref="G108" authorId="0" shapeId="0" xr:uid="{C0629E25-F0A9-4003-859C-F8544663E3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nests on island 3 and 11</t>
        </r>
      </text>
    </comment>
    <comment ref="G110" authorId="0" shapeId="0" xr:uid="{0929E52E-61A3-4512-9434-9A17DE26A1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still on nest, island 5</t>
        </r>
      </text>
    </comment>
    <comment ref="G111" authorId="0" shapeId="0" xr:uid="{5356AB11-7283-41F0-9A98-B0428A9F3D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+ 3 broods (3,2, 2) visible south shore, 1 west side of lake- y not seen</t>
        </r>
      </text>
    </comment>
    <comment ref="H111" authorId="0" shapeId="0" xr:uid="{85DB6D08-7170-4B71-9E96-4C9167E8A4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birds still sitting ( 1 new as of yesterday)</t>
        </r>
      </text>
    </comment>
    <comment ref="I111" authorId="0" shapeId="0" xr:uid="{716B1365-2F1D-46B0-A400-D4DFB58D22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broods- near fledging 2 and smaller 4 </t>
        </r>
      </text>
    </comment>
    <comment ref="G119" authorId="0" shapeId="0" xr:uid="{CC8DEEBC-F325-4FB3-A6D5-F66AF45FFC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on 16.5</t>
        </r>
      </text>
    </comment>
    <comment ref="F159" authorId="0" shapeId="0" xr:uid="{ABFFF4E2-67D9-4847-A521-FE4375503B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fen area, with brood?</t>
        </r>
      </text>
    </comment>
    <comment ref="G159" authorId="0" shapeId="0" xr:uid="{70814A57-5E0E-4CBE-AC66-12F37A7ACD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 brood</t>
        </r>
      </text>
    </comment>
    <comment ref="I159" authorId="0" shapeId="0" xr:uid="{95BBB0BE-85D6-4919-8A8E-D1821D74D7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broods?
On 13.5, 1 brood of 4 visible </t>
        </r>
      </text>
    </comment>
    <comment ref="G171" authorId="0" shapeId="0" xr:uid="{F5D02EDB-3AA4-46C0-8830-B1DB96EEB4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possible to count nests</t>
        </r>
      </text>
    </comment>
    <comment ref="E208" authorId="0" shapeId="0" xr:uid="{CDD684E6-24CE-4EDC-8515-7B8E5FD8F5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J208" authorId="0" shapeId="0" xr:uid="{F6064487-9920-4C5C-9E75-B6E44D5048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11" authorId="0" shapeId="0" xr:uid="{427577CE-A40D-47A9-A127-A97371534C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shaws drove cottage</t>
        </r>
      </text>
    </comment>
    <comment ref="G212" authorId="0" shapeId="0" xr:uid="{653CB113-E4A6-45A3-862A-ADE77ACB42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K212" authorId="0" shapeId="0" xr:uid="{0FF22837-6BFC-43BB-9025-7D9087D752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again</t>
        </r>
      </text>
    </comment>
    <comment ref="E213" authorId="0" shapeId="0" xr:uid="{2CDDF55E-4066-4841-A738-16315B0DF0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H230" authorId="0" shapeId="0" xr:uid="{638F586A-FE26-4052-97A8-A28960790D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both males</t>
        </r>
      </text>
    </comment>
    <comment ref="C245" authorId="0" shapeId="0" xr:uid="{5BB5FC1F-CEF4-42B4-91F1-20D4479936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</t>
        </r>
      </text>
    </comment>
    <comment ref="D245" authorId="0" shapeId="0" xr:uid="{15D5614C-9ECB-4805-BB76-6FD0B10C93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</t>
        </r>
      </text>
    </comment>
    <comment ref="F248" authorId="0" shapeId="0" xr:uid="{477A9CDD-D618-4C0A-AD2E-8EEB834D8F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56" authorId="0" shapeId="0" xr:uid="{4E43C18E-44B1-481E-A192-A462CEFBF2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L256" authorId="0" shapeId="0" xr:uid="{E936C10C-49A0-414E-82B5-130DB21F5C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7" authorId="0" shapeId="0" xr:uid="{32CBB540-7915-463C-951F-2BC63B0293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57" authorId="0" shapeId="0" xr:uid="{966A620A-900B-4F1B-954A-5AD9F48D9D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E264" authorId="0" shapeId="0" xr:uid="{A1DC2CAE-0E90-47C4-93F8-0281946C4A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small cliff</t>
        </r>
      </text>
    </comment>
    <comment ref="H268" authorId="0" shapeId="0" xr:uid="{868E816A-9B93-484D-B458-19F10D1C75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M268" authorId="0" shapeId="0" xr:uid="{760B5083-0CDC-452F-ABA5-4B87911E09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 shapeId="0" xr:uid="{54BACFDD-83F2-411A-844E-BB16C8277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+ brood</t>
        </r>
      </text>
    </comment>
    <comment ref="F269" authorId="0" shapeId="0" xr:uid="{9FE2002E-8D9C-49E2-BC0F-4DE3C80994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recently fledged</t>
        </r>
      </text>
    </comment>
    <comment ref="J269" authorId="0" shapeId="0" xr:uid="{295081D1-2896-48D7-8899-E4A6AA6D72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brood of recently fledged</t>
        </r>
      </text>
    </comment>
    <comment ref="G273" authorId="0" shapeId="0" xr:uid="{70D8990E-6F23-4407-ACFB-C398B81BBD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M273" authorId="0" shapeId="0" xr:uid="{BBB06118-5699-48EB-8525-7D1D959589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 shapeId="0" xr:uid="{486EEA48-C646-49A9-9A5D-DAD4442883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74" authorId="0" shapeId="0" xr:uid="{D62FF12A-87CC-4871-952D-92462CDE42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9" authorId="0" shapeId="0" xr:uid="{4CCA65D2-0AEA-4C9C-9497-B704B1C77A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279" authorId="0" shapeId="0" xr:uid="{9D920CC0-9D76-469A-8587-841C009694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needhams scrub</t>
        </r>
      </text>
    </comment>
    <comment ref="H279" authorId="0" shapeId="0" xr:uid="{E650F82F-5A88-4863-8EAF-16402C7BAB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9" authorId="0" shapeId="0" xr:uid="{2717177B-1462-4D07-83B2-C79089027B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1" authorId="0" shapeId="0" xr:uid="{8A77C69F-9E73-4000-99C6-CB19A6BEFC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many, not surveyed</t>
        </r>
      </text>
    </comment>
    <comment ref="G281" authorId="0" shapeId="0" xr:uid="{52A53051-EAF3-40A4-AE31-CB5D4F3890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1" authorId="0" shapeId="0" xr:uid="{128536EE-9A2E-4638-8E73-498D4F9D71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and contour ditch</t>
        </r>
      </text>
    </comment>
    <comment ref="J281" authorId="0" shapeId="0" xr:uid="{DD3E8BDB-9661-4A1D-862E-A0221A6477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1" authorId="0" shapeId="0" xr:uid="{F70DED5F-BC25-451E-A400-3C6BAE5925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flight pond</t>
        </r>
      </text>
    </comment>
    <comment ref="M281" authorId="0" shapeId="0" xr:uid="{775D3545-99D3-4762-9FA7-871A885F38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CE6D6D7F-D67F-4C55-AE1B-831D5175AD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F9C5413A-A653-4E86-8861-F8089F1224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0E08F426-57B6-44EC-A95E-9A1DB8A629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and north belt</t>
        </r>
      </text>
    </comment>
    <comment ref="F287" authorId="0" shapeId="0" xr:uid="{B4C32D9A-60F0-4FA9-8F19-6E00FA59E4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D9925CAC-5406-459F-8FB1-B7EF3AFEF9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87" authorId="0" shapeId="0" xr:uid="{C97D94AE-82A0-4B37-BF3F-56C7774118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EE2CB4D4-4B5C-4D01-9285-4589D97F64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33DF7F4C-E524-4E1B-BEF2-961CA4231D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87" authorId="0" shapeId="0" xr:uid="{27BFFA8B-5954-437E-BF1E-EC04A23A49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8" authorId="0" shapeId="0" xr:uid="{C9AA3638-5D11-437C-AFDB-201A488BF3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88" authorId="0" shapeId="0" xr:uid="{85DE5A83-ACB6-4F99-B981-F063AF87B2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parking</t>
        </r>
      </text>
    </comment>
    <comment ref="D291" authorId="0" shapeId="0" xr:uid="{B477FF1D-D4C2-4105-BBEB-A2E816F08B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086069E6-749A-4647-BBE6-4D14160D17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1" authorId="0" shapeId="0" xr:uid="{74D915C9-CBC6-4501-99A6-FEE7F75002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91" authorId="0" shapeId="0" xr:uid="{CB9AB0C3-482A-48F5-8099-9EB75DC90F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3A107D97-6349-4A6E-B270-D62286A799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4" authorId="0" shapeId="0" xr:uid="{314B69D1-5FD3-4B9C-9DBA-DB8FF15389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FD8E3910-CAC1-4872-B688-155D83C509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2nd cyprus along river bank</t>
        </r>
      </text>
    </comment>
    <comment ref="H294" authorId="0" shapeId="0" xr:uid="{A38F910A-B6C9-4964-B98D-22F825B080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1st cyprus along river bank</t>
        </r>
      </text>
    </comment>
    <comment ref="C295" authorId="0" shapeId="0" xr:uid="{4274617E-D8E6-4F25-A71D-E4FA8931C0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425B6D3D-A014-44E1-BE8F-FE2C762CC7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70192624-E792-4B28-83AD-F2EAECE6BD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1580FF87-F342-45F2-B1E0-EF49D8AC79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1B429617-7889-4E4D-9D79-7C56C09827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5" authorId="0" shapeId="0" xr:uid="{809C983A-065F-4FE6-A62D-55685B88BE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C1F5F9EE-0AD0-4FA9-8E86-F47B7E6942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5C091CAC-4809-4D45-A6BA-4AA1894D8A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1" authorId="0" shapeId="0" xr:uid="{9099F424-CDA0-4B41-B2B7-E0E3E481BF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1" authorId="0" shapeId="0" xr:uid="{5E3074D0-5411-48A3-A082-0BC33F24C7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0B5F6831-E073-4768-96A9-D81D24EE77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7" authorId="0" shapeId="0" xr:uid="{326D2761-ED9B-467D-B64C-7C2F6BED1E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8" authorId="0" shapeId="0" xr:uid="{82437235-1920-4669-99EC-08A8251CAF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along river way, first seen 15.5</t>
        </r>
      </text>
    </comment>
    <comment ref="C309" authorId="0" shapeId="0" xr:uid="{71FBB802-0343-43F2-961D-80DD46D480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9" authorId="0" shapeId="0" xr:uid="{AF46DA05-F287-4E3F-A6B0-EA018237FB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9" authorId="0" shapeId="0" xr:uid="{430253B6-D8CA-4FC7-9E5D-559B4973F5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 shapeId="0" xr:uid="{A9A4CB6F-2DF3-462B-AE0F-1465B86CB7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6" authorId="0" shapeId="0" xr:uid="{B24FA858-5419-4250-8484-C2DD583486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</t>
        </r>
      </text>
    </comment>
    <comment ref="C329" authorId="0" shapeId="0" xr:uid="{BA6BF585-0B1E-4495-9E35-89F6C2681C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338D9C08-279E-4D37-940C-D2C59D3867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29" authorId="0" shapeId="0" xr:uid="{0AD75275-68DE-4ED7-98C2-05E7A39E85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9" authorId="0" shapeId="0" xr:uid="{7C711C62-3486-42B5-B1FA-A2F9B93343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3" authorId="0" shapeId="0" xr:uid="{59F6DF84-2603-480B-BF07-8A1B058558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3" authorId="0" shapeId="0" xr:uid="{7BE1EEAE-9E71-46C4-9ABC-6DD60A6E20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3" authorId="0" shapeId="0" xr:uid="{DCEB70B2-308E-455B-8C32-4BE19A7C93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58" authorId="0" shapeId="0" xr:uid="{C0608DF0-B0D4-4927-8F7A-DAD7C8BB9C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69" authorId="0" shapeId="0" xr:uid="{333A6EFB-3915-4658-8F5F-10F16BE793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369" authorId="0" shapeId="0" xr:uid="{F7F5C442-3058-47AE-9B13-3CBDBE321C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369" authorId="0" shapeId="0" xr:uid="{A6905397-9B64-47EA-8C9A-4D1202B6AC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<sst xmlns="http://schemas.openxmlformats.org/spreadsheetml/2006/main" count="384" uniqueCount="384">
  <si>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</si>
  <si>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</si>
  <si>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</si>
  <si>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</si>
  <si>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</si>
  <si>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</si>
  <si>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</si>
  <si>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</si>
  <si>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</si>
  <si>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</si>
  <si>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</si>
  <si>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</si>
  <si>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</si>
  <si>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</si>
  <si>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</si>
  <si>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</si>
  <si>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</si>
  <si>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</si>
  <si>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</si>
  <si>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</si>
  <si>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</si>
  <si>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</si>
  <si>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</si>
  <si>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</si>
  <si>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</si>
  <si>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</si>
  <si>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</si>
  <si>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</si>
  <si>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</si>
  <si>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</si>
  <si>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</si>
  <si>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</si>
  <si>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</si>
  <si>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</si>
  <si>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</si>
  <si>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</si>
  <si>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</si>
  <si>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</si>
  <si>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</si>
  <si>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</si>
  <si>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</si>
  <si>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</si>
  <si>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</si>
  <si>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</si>
  <si>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</si>
  <si>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</si>
  <si>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</si>
  <si>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</si>
  <si>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</si>
  <si>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</si>
  <si>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</si>
  <si>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</si>
  <si>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</si>
  <si>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</si>
  <si>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</si>
  <si>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</si>
  <si>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</si>
  <si>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</si>
  <si>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</si>
  <si>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</si>
  <si>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</si>
  <si>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</si>
  <si>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</si>
  <si>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</si>
  <si>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</si>
  <si>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</si>
  <si>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</si>
  <si>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</si>
  <si>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</si>
  <si>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</si>
  <si>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</si>
  <si>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</si>
  <si>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</si>
  <si>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</si>
  <si>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</si>
  <si>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</si>
  <si>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</si>
  <si>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</si>
  <si>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</si>
  <si>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</si>
  <si>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</si>
  <si>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</si>
  <si>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</si>
  <si>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</si>
  <si>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</si>
  <si>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</si>
  <si>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</si>
  <si>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</si>
  <si>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</si>
  <si>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</si>
  <si>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</si>
  <si>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</si>
  <si>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</si>
  <si>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</si>
  <si>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</si>
  <si>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</si>
  <si>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</si>
  <si>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</si>
  <si>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</si>
  <si>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</si>
  <si>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</si>
  <si>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</si>
  <si>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</si>
  <si>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</si>
  <si>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</si>
  <si>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</si>
  <si>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</si>
  <si>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</si>
  <si>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</si>
  <si>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</si>
  <si>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</si>
  <si>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</si>
  <si>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</si>
  <si>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</si>
  <si>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</si>
  <si>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</si>
  <si>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</si>
  <si>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</si>
  <si>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</si>
  <si>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</si>
  <si>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</si>
  <si>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</si>
  <si>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</si>
  <si>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</si>
  <si>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</si>
  <si>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</si>
  <si>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</si>
  <si>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</si>
  <si>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</si>
  <si>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</si>
  <si>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</si>
  <si>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</si>
  <si>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</si>
  <si>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</si>
  <si>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</si>
  <si>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</si>
  <si>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</si>
  <si>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</si>
  <si>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</si>
  <si>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</si>
  <si>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</si>
  <si>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</si>
  <si>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</si>
  <si>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</si>
  <si>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</si>
  <si>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</si>
  <si>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</si>
  <si>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</si>
  <si>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</si>
  <si>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</si>
  <si>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</si>
  <si>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</si>
  <si>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</si>
  <si>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</si>
  <si>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</si>
  <si>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</si>
  <si>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</si>
  <si>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</si>
  <si>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</si>
  <si>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</si>
  <si>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</si>
  <si>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</si>
  <si>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</si>
  <si>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</si>
  <si>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</si>
  <si>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</si>
  <si>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</si>
  <si>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</si>
  <si>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</si>
  <si>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</si>
  <si>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</si>
  <si>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</si>
  <si>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</si>
  <si>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</si>
  <si>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</si>
  <si>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</si>
  <si>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</si>
  <si>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</si>
  <si>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</si>
  <si>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</si>
  <si>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</si>
  <si>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</si>
  <si>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</si>
  <si>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</si>
  <si>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</si>
  <si>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</si>
  <si>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</si>
  <si>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</si>
  <si>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</si>
  <si>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</si>
  <si>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</si>
  <si>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</si>
  <si>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</si>
  <si>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</si>
  <si>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</si>
  <si>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</si>
  <si>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</si>
  <si>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</si>
  <si>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</si>
  <si>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</si>
  <si>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</si>
  <si>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</si>
  <si>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</si>
  <si>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</si>
  <si>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</si>
  <si>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</si>
  <si>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</si>
  <si>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</si>
  <si>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</si>
  <si>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</si>
  <si>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</si>
  <si>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</si>
  <si>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</si>
  <si>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</si>
  <si>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</si>
  <si>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</si>
  <si>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</si>
  <si>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</si>
  <si>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</si>
  <si>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</si>
  <si>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</si>
  <si>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</si>
  <si>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</si>
  <si>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</si>
  <si>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</si>
  <si>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</si>
  <si>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</si>
  <si>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</si>
  <si>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</si>
  <si>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</si>
  <si>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</si>
  <si>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</si>
  <si>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</si>
  <si>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</si>
  <si>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</si>
  <si>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</si>
  <si>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</si>
  <si>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</si>
  <si>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</si>
  <si>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</si>
  <si>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</si>
  <si>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</si>
  <si>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</si>
  <si>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</si>
  <si>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</si>
  <si>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</si>
  <si>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</si>
  <si>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</si>
  <si>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</si>
  <si>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</si>
  <si>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</si>
  <si>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</si>
  <si>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</si>
  <si>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</si>
  <si>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</si>
  <si>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</si>
  <si>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</si>
  <si>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</si>
  <si>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</si>
  <si>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</si>
  <si>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</si>
  <si>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</si>
  <si>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</si>
  <si>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</si>
  <si>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</si>
  <si>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</si>
  <si>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</si>
  <si>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</si>
  <si>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</si>
  <si>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</si>
  <si>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</si>
  <si>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</si>
  <si>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</si>
  <si>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</si>
  <si>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</si>
  <si>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</si>
  <si>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</si>
  <si>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</si>
  <si>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</si>
  <si>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</si>
  <si>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</si>
  <si>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</si>
  <si>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</si>
  <si>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</si>
  <si>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</si>
  <si>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</si>
  <si>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</si>
  <si>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</si>
  <si>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</si>
  <si>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</si>
  <si>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</si>
  <si>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</si>
  <si>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</si>
  <si>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</si>
  <si>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</si>
  <si>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</si>
  <si>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</si>
  <si>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</si>
  <si>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</si>
  <si>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</si>
  <si>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</si>
  <si>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</si>
  <si>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</si>
  <si>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</si>
  <si>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</si>
  <si>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</si>
  <si>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</si>
  <si>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</si>
  <si>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</si>
  <si>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</si>
  <si>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</si>
  <si>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</si>
  <si>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</si>
  <si>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</si>
  <si>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</si>
  <si>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</si>
  <si>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</si>
  <si>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</si>
  <si>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</si>
  <si>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</si>
  <si>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</si>
  <si>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</si>
  <si>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</si>
  <si>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</si>
  <si>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</si>
  <si>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</si>
  <si>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</si>
  <si>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</si>
  <si>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</si>
  <si>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</si>
  <si>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</si>
  <si>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</si>
  <si>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</si>
  <si>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</si>
  <si>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</si>
  <si>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</si>
  <si>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</si>
  <si>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</si>
  <si>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</si>
  <si>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</si>
  <si>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</si>
  <si>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</si>
  <si>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</si>
  <si>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</si>
  <si>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</si>
  <si>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</si>
  <si>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</si>
  <si>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</si>
  <si>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</si>
  <si>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</si>
  <si>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</si>
  <si>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</si>
  <si>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</si>
  <si>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</si>
  <si>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</si>
  <si>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</si>
  <si>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</si>
  <si>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</si>
  <si>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</si>
  <si>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</si>
  <si>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</si>
  <si>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</si>
  <si>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</si>
  <si>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</si>
  <si>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</si>
  <si>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</si>
  <si>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</si>
  <si>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</si>
  <si>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</si>
  <si>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</si>
  <si>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</si>
  <si>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</si>
  <si>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</si>
  <si>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</si>
  <si>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</si>
  <si>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</si>
  <si>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</si>
  <si>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</si>
  <si>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</si>
  <si>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</si>
  <si>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</si>
  <si>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</si>
  <si>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- 17.05.2020    05.00- 12.30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</si>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</sst>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150" activePane="bottomRight" state="frozen"/>
      <selection pane="topRight" activeCell="C1" sqref="C1"/>
      <selection pane="bottomLeft" activeCell="A3" sqref="A3"/>
      <selection pane="bottomRight" activeCell="L40" sqref="L4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5</v>
      </c>
      <c r="G5" s="17">
        <v>34</v>
      </c>
      <c r="H5" s="17">
        <v>30</v>
      </c>
      <c r="I5" s="17">
        <v>10</v>
      </c>
      <c r="K5" s="17">
        <v>9</v>
      </c>
      <c r="L5" s="17">
        <v>2</v>
      </c>
      <c r="N5" s="17">
        <f t="shared" si="0"/>
        <v>90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6</v>
      </c>
      <c r="G7" s="17">
        <v>22</v>
      </c>
      <c r="H7" s="17">
        <v>59</v>
      </c>
      <c r="I7" s="17">
        <v>8</v>
      </c>
      <c r="K7" s="17">
        <v>1</v>
      </c>
      <c r="L7" s="17">
        <v>16</v>
      </c>
      <c r="N7" s="17">
        <f t="shared" si="0"/>
        <v>112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3</v>
      </c>
      <c r="N13" s="17">
        <f t="shared" si="0"/>
        <v>7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6</v>
      </c>
      <c r="K22" s="17">
        <v>2</v>
      </c>
      <c r="L22" s="17">
        <v>1</v>
      </c>
      <c r="N22" s="17">
        <f t="shared" si="0"/>
        <v>9</v>
      </c>
    </row>
    <row r="23" spans="1:14" x14ac:dyDescent="0.35">
      <c r="A23" s="11">
        <v>26</v>
      </c>
      <c r="B23" s="9" t="s">
        <v>16</v>
      </c>
      <c r="G23" s="17">
        <v>38</v>
      </c>
      <c r="L23" s="17">
        <v>7</v>
      </c>
      <c r="N23" s="17">
        <f t="shared" si="0"/>
        <v>45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2</v>
      </c>
      <c r="G27" s="17">
        <v>30</v>
      </c>
      <c r="I27" s="17">
        <v>2</v>
      </c>
      <c r="K27" s="17">
        <v>4</v>
      </c>
      <c r="L27" s="17">
        <v>11</v>
      </c>
      <c r="N27" s="17">
        <f t="shared" si="0"/>
        <v>49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23</v>
      </c>
      <c r="N35" s="17">
        <f t="shared" si="0"/>
        <v>23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>SUM(C38+D38+E38+F38+G38+H38+I38+J38+K38+L38+M38)</f>
        <v>0</v>
      </c>
    </row>
    <row r="39" spans="1:14" x14ac:dyDescent="0.35">
      <c r="A39" s="11">
        <v>48</v>
      </c>
      <c r="B39" s="9" t="s">
        <v>34</v>
      </c>
      <c r="G39" s="17" t="s">
        <v>383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I48" s="17">
        <v>1</v>
      </c>
      <c r="K48" s="17">
        <v>2</v>
      </c>
      <c r="N48" s="17">
        <f t="shared" si="0"/>
        <v>5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4</v>
      </c>
      <c r="E51" s="17">
        <v>2</v>
      </c>
      <c r="G51" s="17">
        <v>3</v>
      </c>
      <c r="I51" s="17">
        <v>2</v>
      </c>
      <c r="J51" s="17">
        <v>1</v>
      </c>
      <c r="K51" s="17">
        <v>2</v>
      </c>
      <c r="L51" s="17">
        <v>1</v>
      </c>
      <c r="N51" s="17">
        <f t="shared" si="0"/>
        <v>16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4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8</v>
      </c>
      <c r="N63" s="17">
        <f t="shared" si="0"/>
        <v>8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4</v>
      </c>
      <c r="K75" s="17">
        <v>2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9</v>
      </c>
      <c r="N81" s="17">
        <f t="shared" si="1"/>
        <v>9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4</v>
      </c>
      <c r="K87" s="17">
        <v>1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E104" s="17">
        <v>1</v>
      </c>
      <c r="G104" s="17">
        <v>5</v>
      </c>
      <c r="H104" s="17">
        <v>1</v>
      </c>
      <c r="J104" s="17">
        <v>2</v>
      </c>
      <c r="K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E105" s="17">
        <v>3</v>
      </c>
      <c r="G105" s="17">
        <v>27</v>
      </c>
      <c r="H105" s="17">
        <v>2</v>
      </c>
      <c r="I105" s="17">
        <v>2</v>
      </c>
      <c r="K105" s="17">
        <v>1</v>
      </c>
      <c r="L105" s="17">
        <v>8</v>
      </c>
      <c r="N105" s="17">
        <f t="shared" si="1"/>
        <v>43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12</v>
      </c>
      <c r="H111" s="17">
        <v>6</v>
      </c>
      <c r="I111" s="17">
        <v>4</v>
      </c>
      <c r="L111" s="17">
        <v>2</v>
      </c>
      <c r="N111" s="17">
        <f t="shared" si="1"/>
        <v>24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F159" s="17">
        <v>2</v>
      </c>
      <c r="G159" s="17">
        <v>4</v>
      </c>
      <c r="I159" s="17">
        <v>5</v>
      </c>
      <c r="K159" s="17">
        <v>1</v>
      </c>
      <c r="N159" s="17">
        <f t="shared" si="2"/>
        <v>12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94</v>
      </c>
      <c r="N171" s="17">
        <f t="shared" si="2"/>
        <v>94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3</v>
      </c>
      <c r="N186" s="17">
        <f t="shared" si="2"/>
        <v>3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4</v>
      </c>
      <c r="N193" s="17">
        <f t="shared" si="2"/>
        <v>4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3</v>
      </c>
      <c r="D208" s="17">
        <v>1</v>
      </c>
      <c r="E208" s="17">
        <v>2</v>
      </c>
      <c r="J208" s="17">
        <v>1</v>
      </c>
      <c r="N208" s="17">
        <f t="shared" si="3"/>
        <v>7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10</v>
      </c>
      <c r="E209" s="17">
        <v>10</v>
      </c>
      <c r="H209" s="17">
        <v>5</v>
      </c>
      <c r="M209" s="17">
        <v>5</v>
      </c>
      <c r="N209" s="17">
        <f t="shared" si="3"/>
        <v>40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D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G212" s="17">
        <v>1</v>
      </c>
      <c r="K212" s="17">
        <v>1</v>
      </c>
      <c r="N212" s="17">
        <f t="shared" si="3"/>
        <v>2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G220" s="17">
        <v>10</v>
      </c>
      <c r="N220" s="17">
        <f t="shared" si="3"/>
        <v>10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J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2</v>
      </c>
      <c r="J243" s="17">
        <v>2</v>
      </c>
      <c r="K243" s="17">
        <v>7</v>
      </c>
      <c r="N243" s="17">
        <f t="shared" si="3"/>
        <v>11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3</v>
      </c>
      <c r="D245" s="17">
        <v>8</v>
      </c>
      <c r="N245" s="17">
        <f t="shared" si="3"/>
        <v>11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C248" s="17">
        <v>1</v>
      </c>
      <c r="E248" s="17">
        <v>2</v>
      </c>
      <c r="F248" s="17">
        <v>2</v>
      </c>
      <c r="H248" s="17">
        <v>1</v>
      </c>
      <c r="K248" s="17">
        <v>2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1</v>
      </c>
      <c r="F256" s="17">
        <v>2</v>
      </c>
      <c r="J256" s="17">
        <v>2</v>
      </c>
      <c r="K256" s="17">
        <v>1</v>
      </c>
      <c r="L256" s="17">
        <v>1</v>
      </c>
      <c r="N256" s="17">
        <f t="shared" si="3"/>
        <v>11</v>
      </c>
    </row>
    <row r="257" spans="1:14" x14ac:dyDescent="0.35">
      <c r="A257" s="11">
        <v>393</v>
      </c>
      <c r="B257" s="9" t="s">
        <v>234</v>
      </c>
      <c r="C257" s="17">
        <v>1</v>
      </c>
      <c r="F257" s="17">
        <v>1</v>
      </c>
      <c r="N257" s="17">
        <f t="shared" si="3"/>
        <v>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D264" s="17">
        <v>3</v>
      </c>
      <c r="E264" s="17">
        <v>4</v>
      </c>
      <c r="N264" s="17">
        <f t="shared" si="4"/>
        <v>7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C266" s="17">
        <v>3</v>
      </c>
      <c r="N266" s="17">
        <f t="shared" si="4"/>
        <v>3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7</v>
      </c>
      <c r="F269" s="17">
        <v>9</v>
      </c>
      <c r="J269" s="17">
        <v>8</v>
      </c>
      <c r="N269" s="17">
        <f t="shared" si="4"/>
        <v>24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G273" s="17">
        <v>1</v>
      </c>
      <c r="M273" s="17">
        <v>1</v>
      </c>
      <c r="N273" s="17">
        <f t="shared" si="4"/>
        <v>2</v>
      </c>
    </row>
    <row r="274" spans="1:14" x14ac:dyDescent="0.35">
      <c r="A274" s="11">
        <v>425</v>
      </c>
      <c r="B274" s="9" t="s">
        <v>252</v>
      </c>
      <c r="C274" s="17">
        <v>2</v>
      </c>
      <c r="J274" s="17">
        <v>1</v>
      </c>
      <c r="N274" s="17">
        <f t="shared" si="4"/>
        <v>3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G279" s="17">
        <v>2</v>
      </c>
      <c r="H279" s="17">
        <v>1</v>
      </c>
      <c r="M279" s="17">
        <v>3</v>
      </c>
      <c r="N279" s="17">
        <f t="shared" si="4"/>
        <v>6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G281" s="17">
        <v>3</v>
      </c>
      <c r="H281" s="17">
        <v>4</v>
      </c>
      <c r="J281" s="17">
        <v>2</v>
      </c>
      <c r="K281" s="17">
        <v>1</v>
      </c>
      <c r="M281" s="17">
        <v>2</v>
      </c>
      <c r="N281" s="17">
        <f t="shared" si="4"/>
        <v>12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D287" s="17">
        <v>1</v>
      </c>
      <c r="E287" s="17">
        <v>3</v>
      </c>
      <c r="F287" s="17">
        <v>1</v>
      </c>
      <c r="G287" s="17">
        <v>3</v>
      </c>
      <c r="H287" s="17">
        <v>2</v>
      </c>
      <c r="J287" s="17">
        <v>2</v>
      </c>
      <c r="K287" s="17">
        <v>2</v>
      </c>
      <c r="M287" s="17">
        <v>1</v>
      </c>
      <c r="N287" s="17">
        <f t="shared" si="4"/>
        <v>17</v>
      </c>
    </row>
    <row r="288" spans="1:14" x14ac:dyDescent="0.35">
      <c r="A288" s="11">
        <v>456</v>
      </c>
      <c r="B288" s="9" t="s">
        <v>257</v>
      </c>
      <c r="E288" s="17">
        <v>1</v>
      </c>
      <c r="H288" s="17">
        <v>1</v>
      </c>
      <c r="N288" s="17">
        <f t="shared" si="4"/>
        <v>2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4</v>
      </c>
      <c r="E291" s="17">
        <v>1</v>
      </c>
      <c r="G291" s="17">
        <v>3</v>
      </c>
      <c r="H291" s="17">
        <v>5</v>
      </c>
      <c r="M291" s="17">
        <v>2</v>
      </c>
      <c r="N291" s="17">
        <f t="shared" si="4"/>
        <v>15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G294" s="17">
        <v>1</v>
      </c>
      <c r="H294" s="17">
        <v>1</v>
      </c>
      <c r="N294" s="17">
        <f t="shared" si="4"/>
        <v>3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4</v>
      </c>
      <c r="E295" s="17">
        <v>2</v>
      </c>
      <c r="F295" s="17">
        <v>1</v>
      </c>
      <c r="G295" s="17">
        <v>4</v>
      </c>
      <c r="H295" s="17">
        <v>4</v>
      </c>
      <c r="J295" s="17">
        <v>3</v>
      </c>
      <c r="M295" s="17">
        <v>2</v>
      </c>
      <c r="N295" s="17">
        <f t="shared" si="4"/>
        <v>22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J299" s="17">
        <v>2</v>
      </c>
      <c r="N299" s="17">
        <f t="shared" si="4"/>
        <v>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3</v>
      </c>
      <c r="D301" s="17">
        <v>2</v>
      </c>
      <c r="E301" s="17">
        <v>1</v>
      </c>
      <c r="G301" s="17">
        <v>1</v>
      </c>
      <c r="H301" s="17">
        <v>2</v>
      </c>
      <c r="J301" s="17">
        <v>5</v>
      </c>
      <c r="N301" s="17">
        <f t="shared" si="4"/>
        <v>14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2</v>
      </c>
      <c r="E305" s="17">
        <v>1</v>
      </c>
      <c r="J305" s="17">
        <v>1</v>
      </c>
      <c r="N305" s="17">
        <f t="shared" si="4"/>
        <v>4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C307" s="17">
        <v>1</v>
      </c>
      <c r="I307" s="17">
        <v>1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G308" s="17">
        <v>1</v>
      </c>
      <c r="N308" s="17">
        <f t="shared" si="4"/>
        <v>1</v>
      </c>
    </row>
    <row r="309" spans="1:14" x14ac:dyDescent="0.35">
      <c r="A309" s="11">
        <v>508</v>
      </c>
      <c r="B309" s="9" t="s">
        <v>286</v>
      </c>
      <c r="C309" s="17">
        <v>1</v>
      </c>
      <c r="D309" s="17">
        <v>1</v>
      </c>
      <c r="E309" s="17">
        <v>2</v>
      </c>
      <c r="F309" s="17">
        <v>2</v>
      </c>
      <c r="G309" s="17">
        <v>1</v>
      </c>
      <c r="J309" s="17">
        <v>3</v>
      </c>
      <c r="M309" s="17">
        <v>2</v>
      </c>
      <c r="N309" s="17">
        <f t="shared" si="4"/>
        <v>12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D326" s="17">
        <v>6</v>
      </c>
      <c r="N326" s="17">
        <f t="shared" si="5"/>
        <v>6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1</v>
      </c>
      <c r="E329" s="17">
        <v>1</v>
      </c>
      <c r="H329" s="17">
        <v>1</v>
      </c>
      <c r="N329" s="17">
        <f t="shared" si="5"/>
        <v>4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1</v>
      </c>
      <c r="E343" s="17">
        <v>1</v>
      </c>
      <c r="G343" s="17">
        <v>1</v>
      </c>
      <c r="H343" s="17">
        <v>2</v>
      </c>
      <c r="J343" s="17">
        <v>1</v>
      </c>
      <c r="N343" s="17">
        <f t="shared" si="5"/>
        <v>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2</v>
      </c>
      <c r="K352" s="17">
        <v>4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G358" s="17">
        <v>3</v>
      </c>
      <c r="N358" s="17">
        <f t="shared" si="5"/>
        <v>3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G369" s="17">
        <v>1</v>
      </c>
      <c r="H369" s="17">
        <v>1</v>
      </c>
      <c r="K369" s="17">
        <v>5</v>
      </c>
      <c r="M369" s="17">
        <v>1</v>
      </c>
      <c r="N369" s="17">
        <f>SUM(C369+D369+E369+F369+G369+H369+I369+J369+K369+L369+M369)</f>
        <v>10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SUM(N3:N371)</f>
        <v>915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2020-07-04T13:39:41Z</dcterms:modified>
</cp:coreProperties>
</file>