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178" documentId="8_{988594BD-5D05-445F-A181-6FCB05F03069}" xr6:coauthVersionLast="45" xr6:coauthVersionMax="45" xr10:uidLastSave="{B56689E1-8898-4A19-9550-A39D42C307B4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8" i="1" l="1"/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9" i="1"/>
  <c r="N290" i="1"/>
  <c r="N291" i="1"/>
  <c r="N292" i="1"/>
  <c r="N293" i="1"/>
  <c r="N294" i="1"/>
  <c r="N295" i="1"/>
  <c r="N374" i="1" s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8DA8E829-AE85-4F99-AEE2-F5A1CCFACD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padney/yard/north pit not surveyed</t>
        </r>
      </text>
    </comment>
    <comment ref="G13" authorId="0" shapeId="0" xr:uid="{A4470767-49A0-4BC9-B63C-C87AD5D263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immature</t>
        </r>
      </text>
    </comment>
    <comment ref="G87" authorId="0" shapeId="0" xr:uid="{C4196843-EC8D-47B0-BD3D-26DCA8C8A3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K87" authorId="0" shapeId="0" xr:uid="{140D3EE8-A4EB-45A3-B8BC-0498239194E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96" authorId="0" shapeId="0" xr:uid="{3E57B22B-93FA-43B5-AEFB-8A78091880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111" authorId="0" shapeId="0" xr:uid="{BACF788C-8CF2-4B44-9E28-08621B733B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 160 in arable to north</t>
        </r>
      </text>
    </comment>
    <comment ref="G116" authorId="0" shapeId="0" xr:uid="{25874A8F-4D24-4891-970E-85A617E3C2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at 7.25am</t>
        </r>
      </text>
    </comment>
    <comment ref="G130" authorId="0" shapeId="0" xr:uid="{356D5E74-598E-4672-B827-21116CE2BA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 winter</t>
        </r>
      </text>
    </comment>
    <comment ref="G157" authorId="0" shapeId="0" xr:uid="{DDC43052-9AEB-4555-80EB-5B2D70D15B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along drainage ditch in arable to north</t>
        </r>
      </text>
    </comment>
    <comment ref="G197" authorId="0" shapeId="0" xr:uid="{30ADF8EA-9D70-4F71-9E30-38AC5966FE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</t>
        </r>
      </text>
    </comment>
    <comment ref="G214" authorId="0" shapeId="0" xr:uid="{452D82A6-36A9-48DE-91A9-59F4B8A46E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28" authorId="0" shapeId="0" xr:uid="{7294FFE1-6FE3-4957-B690-60332B582E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230" authorId="0" shapeId="0" xr:uid="{FB97744F-2E52-4CBA-8B31-6C2DE6152E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imm/fem</t>
        </r>
      </text>
    </comment>
    <comment ref="G242" authorId="0" shapeId="0" xr:uid="{E11B4D65-AB2E-4CB6-A2A7-CF49208126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6" authorId="0" shapeId="0" xr:uid="{1ABE6739-81AE-41D3-8048-3EE3333B8B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7" authorId="0" shapeId="0" xr:uid="{4F96DFF6-B015-48C6-87E9-EB8CA44171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68" authorId="0" shapeId="0" xr:uid="{394C0F05-3A37-4F18-81AE-D357BCCD09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G269" authorId="0" shapeId="0" xr:uid="{ED1396C6-7BEB-4571-A48A-0B73D03F4E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87" authorId="0" shapeId="0" xr:uid="{FF3DEA49-5E21-4803-9473-47A6EE9532C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94" authorId="0" shapeId="0" xr:uid="{DC05084B-466C-484D-9C97-98B0CAA547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09" authorId="0" shapeId="0" xr:uid="{DBC310F8-2E94-46C2-8681-B3ABB2575A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H355" authorId="0" shapeId="0" xr:uid="{D4709CAB-0B41-4540-B2A9-BAD953137C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over, in 1s and 2s</t>
        </r>
      </text>
    </comment>
    <comment ref="H360" authorId="0" shapeId="0" xr:uid="{1213FD75-EE63-43C5-9899-77DEAB6AD0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G371" authorId="0" shapeId="0" xr:uid="{F8D8EEEA-7987-491F-A814-56AA96E6B3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x greylag/canada
1 x 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<sst xmlns="http://schemas.openxmlformats.org/spreadsheetml/2006/main" count="383" uniqueCount="383">
  <si>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</si>
  <si>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</si>
  <si>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</si>
  <si>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</si>
  <si>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</si>
  <si>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</si>
  <si>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</si>
  <si>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</si>
  <si>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</si>
  <si>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</si>
  <si>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</si>
  <si>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</si>
  <si>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</si>
  <si>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</si>
  <si>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</si>
  <si>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</si>
  <si>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</si>
  <si>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</si>
  <si>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</si>
  <si>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</si>
  <si>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</si>
  <si>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</si>
  <si>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</si>
  <si>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</si>
  <si>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</si>
  <si>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</si>
  <si>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</si>
  <si>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</si>
  <si>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</si>
  <si>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</si>
  <si>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</si>
  <si>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</si>
  <si>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</si>
  <si>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</si>
  <si>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</si>
  <si>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</si>
  <si>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</si>
  <si>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</si>
  <si>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</si>
  <si>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</si>
  <si>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</si>
  <si>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</si>
  <si>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</si>
  <si>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</si>
  <si>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</si>
  <si>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</si>
  <si>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</si>
  <si>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</si>
  <si>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</si>
  <si>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</si>
  <si>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</si>
  <si>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</si>
  <si>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</si>
  <si>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</si>
  <si>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</si>
  <si>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</si>
  <si>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</si>
  <si>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</si>
  <si>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</si>
  <si>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</si>
  <si>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</si>
  <si>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</si>
  <si>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</si>
  <si>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</si>
  <si>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</si>
  <si>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</si>
  <si>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</si>
  <si>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</si>
  <si>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</si>
  <si>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</si>
  <si>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</si>
  <si>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</si>
  <si>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</si>
  <si>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</si>
  <si>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</si>
  <si>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</si>
  <si>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</si>
  <si>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</si>
  <si>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</si>
  <si>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</si>
  <si>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</si>
  <si>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</si>
  <si>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</si>
  <si>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</si>
  <si>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</si>
  <si>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</si>
  <si>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</si>
  <si>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</si>
  <si>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</si>
  <si>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</si>
  <si>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</si>
  <si>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</si>
  <si>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</si>
  <si>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</si>
  <si>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</si>
  <si>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</si>
  <si>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</si>
  <si>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</si>
  <si>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</si>
  <si>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</si>
  <si>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</si>
  <si>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</si>
  <si>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</si>
  <si>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</si>
  <si>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</si>
  <si>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</si>
  <si>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</si>
  <si>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</si>
  <si>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</si>
  <si>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</si>
  <si>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</si>
  <si>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</si>
  <si>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</si>
  <si>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</si>
  <si>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</si>
  <si>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</si>
  <si>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</si>
  <si>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</si>
  <si>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</si>
  <si>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</si>
  <si>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</si>
  <si>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</si>
  <si>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</si>
  <si>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</si>
  <si>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</si>
  <si>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</si>
  <si>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</si>
  <si>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</si>
  <si>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</si>
  <si>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</si>
  <si>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</si>
  <si>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</si>
  <si>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</si>
  <si>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</si>
  <si>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</si>
  <si>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</si>
  <si>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</si>
  <si>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</si>
  <si>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</si>
  <si>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</si>
  <si>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</si>
  <si>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</si>
  <si>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</si>
  <si>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</si>
  <si>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</si>
  <si>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</si>
  <si>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</si>
  <si>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</si>
  <si>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</si>
  <si>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</si>
  <si>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</si>
  <si>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</si>
  <si>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</si>
  <si>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</si>
  <si>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</si>
  <si>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</si>
  <si>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</si>
  <si>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</si>
  <si>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</si>
  <si>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</si>
  <si>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</si>
  <si>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</si>
  <si>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</si>
  <si>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</si>
  <si>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</si>
  <si>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</si>
  <si>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</si>
  <si>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</si>
  <si>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</si>
  <si>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</si>
  <si>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</si>
  <si>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</si>
  <si>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</si>
  <si>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</si>
  <si>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</si>
  <si>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</si>
  <si>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</si>
  <si>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</si>
  <si>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</si>
  <si>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</si>
  <si>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</si>
  <si>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</si>
  <si>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</si>
  <si>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</si>
  <si>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</si>
  <si>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</si>
  <si>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</si>
  <si>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</si>
  <si>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</si>
  <si>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</si>
  <si>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</si>
  <si>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</si>
  <si>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</si>
  <si>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</si>
  <si>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</si>
  <si>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</si>
  <si>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</si>
  <si>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</si>
  <si>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</si>
  <si>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</si>
  <si>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</si>
  <si>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</si>
  <si>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</si>
  <si>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</si>
  <si>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</si>
  <si>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</si>
  <si>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</si>
  <si>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</si>
  <si>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</si>
  <si>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</si>
  <si>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</si>
  <si>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</si>
  <si>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</si>
  <si>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</si>
  <si>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</si>
  <si>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</si>
  <si>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</si>
  <si>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</si>
  <si>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</si>
  <si>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</si>
  <si>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</si>
  <si>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</si>
  <si>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</si>
  <si>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</si>
  <si>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</si>
  <si>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</si>
  <si>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</si>
  <si>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</si>
  <si>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</si>
  <si>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</si>
  <si>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</si>
  <si>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</si>
  <si>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</si>
  <si>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</si>
  <si>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</si>
  <si>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</si>
  <si>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</si>
  <si>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</si>
  <si>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</si>
  <si>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</si>
  <si>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</si>
  <si>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</si>
  <si>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</si>
  <si>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</si>
  <si>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</si>
  <si>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</si>
  <si>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</si>
  <si>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</si>
  <si>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</si>
  <si>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</si>
  <si>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</si>
  <si>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</si>
  <si>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</si>
  <si>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</si>
  <si>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</si>
  <si>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</si>
  <si>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</si>
  <si>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</si>
  <si>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</si>
  <si>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</si>
  <si>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</si>
  <si>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</si>
  <si>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</si>
  <si>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</si>
  <si>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</si>
  <si>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</si>
  <si>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</si>
  <si>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</si>
  <si>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</si>
  <si>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</si>
  <si>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</si>
  <si>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</si>
  <si>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</si>
  <si>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</si>
  <si>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</si>
  <si>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</si>
  <si>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</si>
  <si>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</si>
  <si>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</si>
  <si>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</si>
  <si>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</si>
  <si>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</si>
  <si>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</si>
  <si>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</si>
  <si>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</si>
  <si>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</si>
  <si>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</si>
  <si>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</si>
  <si>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</si>
  <si>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</si>
  <si>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</si>
  <si>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</si>
  <si>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</si>
  <si>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</si>
  <si>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</si>
  <si>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</si>
  <si>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</si>
  <si>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</si>
  <si>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</si>
  <si>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</si>
  <si>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</si>
  <si>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</si>
  <si>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</si>
  <si>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</si>
  <si>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</si>
  <si>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</si>
  <si>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</si>
  <si>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</si>
  <si>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</si>
  <si>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</si>
  <si>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</si>
  <si>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</si>
  <si>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</si>
  <si>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</si>
  <si>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</si>
  <si>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</si>
  <si>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</si>
  <si>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</si>
  <si>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</si>
  <si>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</si>
  <si>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</si>
  <si>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</si>
  <si>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</si>
  <si>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</si>
  <si>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</si>
  <si>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</si>
  <si>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</si>
  <si>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</si>
  <si>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</si>
  <si>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</si>
  <si>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</si>
  <si>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</si>
  <si>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</si>
  <si>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</si>
  <si>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</si>
  <si>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</si>
  <si>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</si>
  <si>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</si>
  <si>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</si>
  <si>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</si>
  <si>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</si>
  <si>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</si>
  <si>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</si>
  <si>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</si>
  <si>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</si>
  <si>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</si>
  <si>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</si>
  <si>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</si>
  <si>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</si>
  <si>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</si>
  <si>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</si>
  <si>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</si>
  <si>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</si>
  <si>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</si>
  <si>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</si>
  <si>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</si>
  <si>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</si>
  <si>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</si>
  <si>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</si>
  <si>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</si>
  <si>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</si>
  <si>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</si>
  <si>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</si>
  <si>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</si>
  <si>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</si>
  <si>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</si>
  <si>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</si>
  <si>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</si>
  <si>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</si>
  <si>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</si>
  <si>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</si>
  <si>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</si>
  <si>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</si>
  <si>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</si>
  <si>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</si>
  <si>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</si>
  <si>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</si>
  <si>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</si>
  <si>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</si>
  <si>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</si>
  <si>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</si>
  <si>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</si>
  <si>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- 20.09.2020  06.10- 11.50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</si>
</sst>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I38" sqref="I38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410</v>
      </c>
      <c r="N5" s="17">
        <f t="shared" si="0"/>
        <v>410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721</v>
      </c>
      <c r="N7" s="17">
        <f t="shared" si="0"/>
        <v>721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3</v>
      </c>
      <c r="L13" s="17">
        <v>3</v>
      </c>
      <c r="N13" s="17">
        <f t="shared" si="0"/>
        <v>6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5</v>
      </c>
      <c r="N16" s="17">
        <f t="shared" si="0"/>
        <v>5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G20" s="17">
        <v>1</v>
      </c>
      <c r="N20" s="17">
        <f t="shared" si="0"/>
        <v>1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18</v>
      </c>
      <c r="N22" s="17">
        <f t="shared" si="0"/>
        <v>18</v>
      </c>
    </row>
    <row r="23" spans="1:14" x14ac:dyDescent="0.35">
      <c r="A23" s="11">
        <v>26</v>
      </c>
      <c r="B23" s="9" t="s">
        <v>16</v>
      </c>
      <c r="G23" s="17">
        <v>52</v>
      </c>
      <c r="N23" s="17">
        <f t="shared" si="0"/>
        <v>52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18</v>
      </c>
      <c r="N25" s="17">
        <f t="shared" si="0"/>
        <v>18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262</v>
      </c>
      <c r="N27" s="17">
        <f t="shared" si="0"/>
        <v>262</v>
      </c>
    </row>
    <row r="28" spans="1:14" x14ac:dyDescent="0.35">
      <c r="A28" s="11">
        <v>32</v>
      </c>
      <c r="B28" s="9" t="s">
        <v>20</v>
      </c>
      <c r="G28" s="17">
        <v>2</v>
      </c>
      <c r="N28" s="17">
        <f t="shared" si="0"/>
        <v>2</v>
      </c>
    </row>
    <row r="29" spans="1:14" x14ac:dyDescent="0.35">
      <c r="A29" s="11">
        <v>33</v>
      </c>
      <c r="B29" s="9" t="s">
        <v>17</v>
      </c>
      <c r="G29" s="17">
        <v>51</v>
      </c>
      <c r="N29" s="17">
        <f t="shared" si="0"/>
        <v>51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7</v>
      </c>
      <c r="N32" s="17">
        <f t="shared" si="0"/>
        <v>7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3</v>
      </c>
      <c r="N35" s="17">
        <f t="shared" si="0"/>
        <v>3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E51" s="17">
        <v>2</v>
      </c>
      <c r="H51" s="17">
        <v>1</v>
      </c>
      <c r="I51" s="17">
        <v>1</v>
      </c>
      <c r="K51" s="17">
        <v>3</v>
      </c>
      <c r="L51" s="17">
        <v>4</v>
      </c>
      <c r="N51" s="17">
        <f t="shared" si="0"/>
        <v>11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8</v>
      </c>
      <c r="N61" s="17">
        <f t="shared" si="0"/>
        <v>8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10</v>
      </c>
      <c r="N63" s="17">
        <f t="shared" si="0"/>
        <v>10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8</v>
      </c>
      <c r="N75" s="17">
        <f t="shared" si="1"/>
        <v>8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2</v>
      </c>
      <c r="N77" s="17">
        <f t="shared" si="1"/>
        <v>2</v>
      </c>
    </row>
    <row r="78" spans="1:14" x14ac:dyDescent="0.35">
      <c r="A78" s="8">
        <v>118</v>
      </c>
      <c r="B78" s="9" t="s">
        <v>60</v>
      </c>
      <c r="G78" s="17">
        <v>9</v>
      </c>
      <c r="N78" s="17">
        <f t="shared" si="1"/>
        <v>9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33</v>
      </c>
      <c r="N81" s="17">
        <f t="shared" si="1"/>
        <v>33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H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1</v>
      </c>
      <c r="K87" s="17">
        <v>1</v>
      </c>
      <c r="N87" s="17">
        <f t="shared" si="1"/>
        <v>2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K92" s="17">
        <v>1</v>
      </c>
      <c r="N92" s="17">
        <f t="shared" si="1"/>
        <v>1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G96" s="17">
        <v>1</v>
      </c>
      <c r="N96" s="17">
        <f t="shared" si="1"/>
        <v>1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9</v>
      </c>
      <c r="K104" s="17">
        <v>3</v>
      </c>
      <c r="L104" s="17">
        <v>4</v>
      </c>
      <c r="N104" s="17">
        <f t="shared" si="1"/>
        <v>16</v>
      </c>
    </row>
    <row r="105" spans="1:14" x14ac:dyDescent="0.35">
      <c r="A105" s="11">
        <v>159</v>
      </c>
      <c r="B105" s="9" t="s">
        <v>97</v>
      </c>
      <c r="G105" s="17">
        <v>18</v>
      </c>
      <c r="N105" s="17">
        <f t="shared" si="1"/>
        <v>18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138</v>
      </c>
      <c r="N111" s="17">
        <f t="shared" si="1"/>
        <v>138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G116" s="17">
        <v>1</v>
      </c>
      <c r="N116" s="17">
        <f t="shared" si="1"/>
        <v>1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G127" s="17">
        <v>1</v>
      </c>
      <c r="N127" s="17">
        <f t="shared" si="1"/>
        <v>1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G130" s="17">
        <v>1</v>
      </c>
      <c r="N130" s="17">
        <f t="shared" si="1"/>
        <v>1</v>
      </c>
    </row>
    <row r="131" spans="1:14" x14ac:dyDescent="0.35">
      <c r="A131" s="11">
        <v>196</v>
      </c>
      <c r="B131" s="9" t="s">
        <v>134</v>
      </c>
      <c r="G131" s="17">
        <v>5</v>
      </c>
      <c r="N131" s="17">
        <f t="shared" si="1"/>
        <v>5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G138" s="17">
        <v>1</v>
      </c>
      <c r="N138" s="17">
        <f t="shared" si="2"/>
        <v>1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6</v>
      </c>
      <c r="M151" s="17">
        <v>2</v>
      </c>
      <c r="N151" s="17">
        <f t="shared" si="2"/>
        <v>8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75</v>
      </c>
      <c r="N171" s="17">
        <f t="shared" si="2"/>
        <v>75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1</v>
      </c>
      <c r="N176" s="17">
        <f t="shared" si="2"/>
        <v>1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G197" s="17">
        <v>1</v>
      </c>
      <c r="N197" s="17">
        <f t="shared" si="3"/>
        <v>1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N208" s="17">
        <f t="shared" si="3"/>
        <v>0</v>
      </c>
    </row>
    <row r="209" spans="1:14" x14ac:dyDescent="0.35">
      <c r="A209" s="11">
        <v>306</v>
      </c>
      <c r="B209" s="9" t="s">
        <v>194</v>
      </c>
      <c r="E209" s="17">
        <v>10</v>
      </c>
      <c r="G209" s="17">
        <v>10</v>
      </c>
      <c r="K209" s="17">
        <v>35</v>
      </c>
      <c r="M209" s="17">
        <v>5</v>
      </c>
      <c r="N209" s="17">
        <f t="shared" si="3"/>
        <v>60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G214" s="17">
        <v>1</v>
      </c>
      <c r="N214" s="17">
        <f t="shared" si="3"/>
        <v>1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E222" s="17">
        <v>1</v>
      </c>
      <c r="G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G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H230" s="17">
        <v>2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E242" s="17">
        <v>1</v>
      </c>
      <c r="G242" s="17">
        <v>1</v>
      </c>
      <c r="N242" s="17">
        <f t="shared" si="3"/>
        <v>2</v>
      </c>
    </row>
    <row r="243" spans="1:14" x14ac:dyDescent="0.35">
      <c r="A243" s="8">
        <v>376</v>
      </c>
      <c r="B243" s="9" t="s">
        <v>221</v>
      </c>
      <c r="K243" s="17">
        <v>4</v>
      </c>
      <c r="N243" s="17">
        <f t="shared" si="3"/>
        <v>4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N245" s="17">
        <f t="shared" si="3"/>
        <v>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</v>
      </c>
      <c r="N248" s="17">
        <f t="shared" si="3"/>
        <v>2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E256" s="17">
        <v>5</v>
      </c>
      <c r="G256" s="17">
        <v>9</v>
      </c>
      <c r="N256" s="17">
        <f t="shared" si="3"/>
        <v>14</v>
      </c>
    </row>
    <row r="257" spans="1:14" x14ac:dyDescent="0.35">
      <c r="A257" s="11">
        <v>393</v>
      </c>
      <c r="B257" s="9" t="s">
        <v>234</v>
      </c>
      <c r="E257" s="17">
        <v>4</v>
      </c>
      <c r="G257" s="17">
        <v>8</v>
      </c>
      <c r="N257" s="17">
        <f t="shared" si="3"/>
        <v>12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G265" s="17">
        <v>5</v>
      </c>
      <c r="N265" s="17">
        <f t="shared" si="4"/>
        <v>5</v>
      </c>
    </row>
    <row r="266" spans="1:14" x14ac:dyDescent="0.35">
      <c r="A266" s="11">
        <v>411</v>
      </c>
      <c r="B266" s="9" t="s">
        <v>246</v>
      </c>
      <c r="G266" s="17">
        <v>45</v>
      </c>
      <c r="N266" s="17">
        <f t="shared" si="4"/>
        <v>45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G268" s="17">
        <v>1</v>
      </c>
      <c r="H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G269" s="17">
        <v>16</v>
      </c>
      <c r="N269" s="17">
        <f t="shared" si="4"/>
        <v>16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G274" s="17">
        <v>1</v>
      </c>
      <c r="H274" s="17">
        <v>1</v>
      </c>
      <c r="N274" s="17">
        <f t="shared" si="4"/>
        <v>2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E281" s="17">
        <v>1</v>
      </c>
      <c r="N281" s="17">
        <f t="shared" si="4"/>
        <v>1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G287" s="17">
        <v>2</v>
      </c>
      <c r="H287" s="17">
        <v>1</v>
      </c>
      <c r="M287" s="17">
        <v>2</v>
      </c>
      <c r="N287" s="17">
        <f t="shared" si="4"/>
        <v>5</v>
      </c>
    </row>
    <row r="288" spans="1:14" x14ac:dyDescent="0.35">
      <c r="A288" s="11">
        <v>456</v>
      </c>
      <c r="B288" s="9" t="s">
        <v>257</v>
      </c>
      <c r="N288" s="17">
        <f>F289+F289</f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2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G295" s="17">
        <v>2</v>
      </c>
      <c r="H295" s="17">
        <v>3</v>
      </c>
      <c r="N295" s="17">
        <f t="shared" si="4"/>
        <v>5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E297" s="17">
        <v>1</v>
      </c>
      <c r="G297" s="17">
        <v>2</v>
      </c>
      <c r="N297" s="17">
        <f t="shared" si="4"/>
        <v>3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N299" s="17">
        <f t="shared" si="4"/>
        <v>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N301" s="17">
        <f t="shared" si="4"/>
        <v>0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N305" s="17">
        <f t="shared" si="4"/>
        <v>0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G309" s="17">
        <v>4</v>
      </c>
      <c r="H309" s="17">
        <v>7</v>
      </c>
      <c r="M309" s="17">
        <v>3</v>
      </c>
      <c r="N309" s="17">
        <f t="shared" si="4"/>
        <v>14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E320" s="17">
        <v>1</v>
      </c>
      <c r="N320" s="17">
        <f t="shared" si="4"/>
        <v>1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H329" s="17">
        <v>2</v>
      </c>
      <c r="N329" s="17">
        <f t="shared" si="5"/>
        <v>2</v>
      </c>
    </row>
    <row r="330" spans="1:14" x14ac:dyDescent="0.35">
      <c r="A330" s="11">
        <v>547</v>
      </c>
      <c r="B330" s="9" t="s">
        <v>303</v>
      </c>
      <c r="H330" s="17">
        <v>1</v>
      </c>
      <c r="N330" s="17">
        <f t="shared" si="5"/>
        <v>1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17</v>
      </c>
      <c r="N334" s="17">
        <f t="shared" si="5"/>
        <v>17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8</v>
      </c>
      <c r="N338" s="17">
        <f t="shared" si="5"/>
        <v>8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H343" s="17">
        <v>3</v>
      </c>
      <c r="N343" s="17">
        <f t="shared" si="5"/>
        <v>3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M350" s="17">
        <v>2</v>
      </c>
      <c r="N350" s="17">
        <f t="shared" si="5"/>
        <v>2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H355" s="17">
        <v>10</v>
      </c>
      <c r="N355" s="17">
        <f t="shared" si="5"/>
        <v>10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N358" s="17">
        <f t="shared" si="5"/>
        <v>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H360" s="17">
        <v>3</v>
      </c>
      <c r="N360" s="17">
        <f t="shared" si="5"/>
        <v>3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4</v>
      </c>
      <c r="N369" s="17">
        <f>SUM(C369+D369+E369+F369+G369+H369+I369+J369+K369+L369+M369)</f>
        <v>4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9</v>
      </c>
      <c r="N371" s="17">
        <f t="shared" si="5"/>
        <v>9</v>
      </c>
    </row>
    <row r="372" spans="1:14" x14ac:dyDescent="0.35">
      <c r="B372" s="4" t="s">
        <v>340</v>
      </c>
    </row>
    <row r="373" spans="1:14" x14ac:dyDescent="0.35">
      <c r="N373" s="17">
        <f>SUM(N3:N372)</f>
        <v>2169</v>
      </c>
    </row>
    <row r="374" spans="1:14" x14ac:dyDescent="0.35">
      <c r="N374" s="17">
        <f>COUNTIF(N3:N369,"&gt;0")</f>
        <v>68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2020-12-28T13:32:14Z</dcterms:modified>
</cp:coreProperties>
</file>