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220" documentId="8_{EEF8450B-21FF-4A4B-A767-5A0AC55150E4}" xr6:coauthVersionLast="45" xr6:coauthVersionMax="45" xr10:uidLastSave="{BB1290CC-4A31-4D23-AFF9-50FBCCE9A215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BE7EDB1A-0F60-4D42-80E6-4DE7FF9112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G15" authorId="0" shapeId="0" xr:uid="{DADF9039-54F0-4798-A6AE-80F8C062786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 on lake at dawn, inc 5 juvs
groups of 8 and 3 over
Flock feeding in arable to west of reserve late morning</t>
        </r>
      </text>
    </comment>
    <comment ref="G51" authorId="0" shapeId="0" xr:uid="{44B91AB9-D9AB-4FC2-88AE-20B81D531D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side of lake</t>
        </r>
      </text>
    </comment>
    <comment ref="F87" authorId="0" shapeId="0" xr:uid="{60CDE526-9C3F-4184-A090-84AE85C2C9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fem/imm</t>
        </r>
      </text>
    </comment>
    <comment ref="G99" authorId="0" shapeId="0" xr:uid="{015B6850-202E-48D1-88BB-958D17A4437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calling island 1, 1 calling north edge of lake</t>
        </r>
      </text>
    </comment>
    <comment ref="G151" authorId="0" shapeId="0" xr:uid="{2A34CD34-AB99-4123-8E36-9655DDBE69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south shore of lake</t>
        </r>
      </text>
    </comment>
    <comment ref="J208" authorId="0" shapeId="0" xr:uid="{4BA5CA99-CF56-4BF0-93E7-073D97651C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09" authorId="0" shapeId="0" xr:uid="{9750B6E4-29C2-4D15-B87A-D43D317D3F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L209" authorId="0" shapeId="0" xr:uid="{31B029A9-0668-4BA2-B691-0A1050B00A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est- feeding in arable to east of reserve</t>
        </r>
      </text>
    </comment>
    <comment ref="G228" authorId="0" shapeId="0" xr:uid="{690961F2-6629-4F82-AADA-E3A49151F3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230" authorId="0" shapeId="0" xr:uid="{36193548-736B-40A7-80EA-E1DFE2C595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30" authorId="0" shapeId="0" xr:uid="{5C1B85B2-D390-4BA6-AB6E-E00EFA17F6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242" authorId="0" shapeId="0" xr:uid="{7E279986-A435-42F9-87B8-5E0DD9A853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45" authorId="0" shapeId="0" xr:uid="{98310B54-9869-4D45-B8C3-C239067259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belt- feeding in arable to north</t>
        </r>
      </text>
    </comment>
    <comment ref="G256" authorId="0" shapeId="0" xr:uid="{AB8563B5-1D2A-49CF-9165-6A2739739A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57" authorId="0" shapeId="0" xr:uid="{0E1FB6A3-DD78-4951-937B-2BED751CED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E261" authorId="0" shapeId="0" xr:uid="{40B0CB5A-3FC0-4842-AEC7-697453FAD7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268" authorId="0" shapeId="0" xr:uid="{94029C89-685E-4FEE-AF2B-C4E44EE9EB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island 1 and 1 singing intermittently from needham scrub</t>
        </r>
      </text>
    </comment>
    <comment ref="E269" authorId="0" shapeId="0" xr:uid="{BB72F81E-BF92-42DF-BD46-E5A2F735D4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269" authorId="0" shapeId="0" xr:uid="{68518F87-855F-4D64-8BE2-7A5546AD228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5" authorId="0" shapeId="0" xr:uid="{E325F349-4AAB-45DD-ADBA-4D7724EF05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E297" authorId="0" shapeId="0" xr:uid="{34879CD0-3577-4E58-9027-ABFD0DC573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97" authorId="0" shapeId="0" xr:uid="{CF44B9B4-E66C-4361-9815-78B612FC3A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299" authorId="0" shapeId="0" xr:uid="{45C0CE97-32D9-4C6E-9324-A1176635D1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west</t>
        </r>
      </text>
    </comment>
    <comment ref="G301" authorId="0" shapeId="0" xr:uid="{9881412F-812F-4EC6-BEBE-F8EC013521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needham scrub</t>
        </r>
      </text>
    </comment>
    <comment ref="G307" authorId="0" shapeId="0" xr:uid="{B8C9CE49-AF44-4813-B01F-6DEA5AE322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320" authorId="0" shapeId="0" xr:uid="{AEEF179F-66C9-41E1-B2C5-6DF25715C1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341" authorId="0" shapeId="0" xr:uid="{11D8452D-E8D9-4D86-BACA-24CDA679EB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south shore</t>
        </r>
      </text>
    </comment>
    <comment ref="J360" authorId="0" shapeId="0" xr:uid="{34D1FD1B-043D-4A00-B49A-59A13B5B77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71" authorId="0" shapeId="0" xr:uid="{9DF67FAB-8A2C-4752-80E7-A9610C9A917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x greylag/canada
1 x 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<sst xmlns="http://schemas.openxmlformats.org/spreadsheetml/2006/main" count="383" uniqueCount="383">
  <si>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</si>
  <si>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</si>
  <si>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</si>
  <si>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</si>
  <si>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</si>
  <si>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</si>
  <si>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</si>
  <si>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</si>
  <si>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</si>
  <si>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</si>
  <si>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</si>
  <si>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</si>
  <si>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</si>
  <si>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</si>
  <si>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</si>
  <si>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</si>
  <si>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</si>
  <si>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</si>
  <si>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</si>
  <si>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</si>
  <si>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</si>
  <si>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</si>
  <si>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</si>
  <si>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</si>
  <si>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</si>
  <si>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</si>
  <si>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</si>
  <si>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</si>
  <si>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</si>
  <si>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</si>
  <si>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</si>
  <si>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</si>
  <si>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</si>
  <si>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</si>
  <si>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</si>
  <si>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</si>
  <si>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</si>
  <si>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</si>
  <si>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</si>
  <si>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</si>
  <si>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</si>
  <si>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</si>
  <si>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</si>
  <si>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</si>
  <si>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</si>
  <si>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</si>
  <si>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</si>
  <si>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</si>
  <si>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</si>
  <si>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</si>
  <si>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</si>
  <si>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</si>
  <si>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</si>
  <si>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</si>
  <si>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</si>
  <si>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</si>
  <si>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</si>
  <si>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</si>
  <si>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</si>
  <si>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</si>
  <si>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</si>
  <si>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</si>
  <si>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</si>
  <si>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</si>
  <si>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</si>
  <si>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</si>
  <si>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</si>
  <si>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</si>
  <si>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</si>
  <si>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</si>
  <si>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</si>
  <si>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</si>
  <si>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</si>
  <si>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</si>
  <si>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</si>
  <si>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</si>
  <si>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</si>
  <si>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</si>
  <si>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</si>
  <si>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</si>
  <si>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</si>
  <si>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</si>
  <si>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</si>
  <si>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</si>
  <si>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</si>
  <si>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</si>
  <si>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</si>
  <si>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</si>
  <si>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</si>
  <si>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</si>
  <si>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</si>
  <si>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</si>
  <si>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</si>
  <si>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</si>
  <si>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</si>
  <si>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</si>
  <si>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</si>
  <si>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</si>
  <si>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</si>
  <si>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</si>
  <si>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</si>
  <si>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</si>
  <si>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</si>
  <si>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</si>
  <si>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</si>
  <si>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</si>
  <si>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</si>
  <si>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</si>
  <si>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</si>
  <si>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</si>
  <si>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</si>
  <si>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</si>
  <si>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</si>
  <si>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</si>
  <si>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</si>
  <si>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</si>
  <si>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</si>
  <si>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</si>
  <si>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</si>
  <si>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</si>
  <si>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</si>
  <si>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</si>
  <si>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</si>
  <si>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</si>
  <si>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</si>
  <si>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</si>
  <si>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</si>
  <si>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</si>
  <si>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</si>
  <si>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</si>
  <si>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</si>
  <si>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</si>
  <si>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</si>
  <si>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</si>
  <si>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</si>
  <si>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</si>
  <si>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</si>
  <si>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</si>
  <si>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</si>
  <si>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</si>
  <si>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</si>
  <si>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</si>
  <si>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</si>
  <si>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</si>
  <si>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</si>
  <si>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</si>
  <si>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</si>
  <si>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</si>
  <si>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</si>
  <si>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</si>
  <si>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</si>
  <si>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</si>
  <si>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</si>
  <si>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</si>
  <si>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</si>
  <si>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</si>
  <si>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</si>
  <si>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</si>
  <si>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</si>
  <si>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</si>
  <si>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</si>
  <si>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</si>
  <si>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</si>
  <si>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</si>
  <si>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</si>
  <si>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</si>
  <si>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</si>
  <si>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</si>
  <si>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</si>
  <si>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</si>
  <si>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</si>
  <si>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</si>
  <si>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</si>
  <si>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</si>
  <si>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</si>
  <si>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</si>
  <si>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</si>
  <si>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</si>
  <si>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</si>
  <si>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</si>
  <si>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</si>
  <si>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</si>
  <si>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</si>
  <si>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</si>
  <si>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</si>
  <si>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</si>
  <si>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</si>
  <si>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</si>
  <si>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</si>
  <si>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</si>
  <si>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</si>
  <si>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</si>
  <si>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</si>
  <si>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</si>
  <si>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</si>
  <si>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</si>
  <si>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</si>
  <si>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</si>
  <si>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</si>
  <si>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</si>
  <si>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</si>
  <si>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</si>
  <si>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</si>
  <si>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</si>
  <si>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</si>
  <si>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</si>
  <si>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</si>
  <si>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</si>
  <si>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</si>
  <si>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</si>
  <si>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</si>
  <si>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</si>
  <si>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</si>
  <si>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</si>
  <si>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</si>
  <si>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</si>
  <si>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</si>
  <si>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</si>
  <si>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</si>
  <si>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</si>
  <si>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</si>
  <si>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</si>
  <si>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</si>
  <si>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</si>
  <si>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</si>
  <si>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</si>
  <si>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</si>
  <si>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</si>
  <si>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</si>
  <si>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</si>
  <si>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</si>
  <si>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</si>
  <si>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</si>
  <si>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</si>
  <si>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</si>
  <si>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</si>
  <si>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</si>
  <si>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</si>
  <si>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</si>
  <si>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</si>
  <si>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</si>
  <si>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</si>
  <si>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</si>
  <si>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</si>
  <si>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</si>
  <si>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</si>
  <si>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</si>
  <si>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</si>
  <si>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</si>
  <si>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</si>
  <si>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</si>
  <si>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</si>
  <si>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</si>
  <si>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</si>
  <si>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</si>
  <si>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</si>
  <si>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</si>
  <si>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</si>
  <si>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</si>
  <si>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</si>
  <si>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</si>
  <si>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</si>
  <si>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</si>
  <si>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</si>
  <si>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</si>
  <si>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</si>
  <si>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</si>
  <si>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</si>
  <si>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</si>
  <si>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</si>
  <si>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</si>
  <si>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</si>
  <si>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</si>
  <si>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</si>
  <si>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</si>
  <si>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</si>
  <si>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</si>
  <si>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</si>
  <si>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</si>
  <si>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</si>
  <si>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</si>
  <si>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</si>
  <si>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</si>
  <si>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</si>
  <si>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</si>
  <si>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</si>
  <si>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</si>
  <si>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</si>
  <si>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</si>
  <si>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</si>
  <si>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</si>
  <si>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</si>
  <si>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</si>
  <si>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</si>
  <si>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</si>
  <si>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</si>
  <si>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</si>
  <si>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</si>
  <si>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</si>
  <si>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</si>
  <si>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</si>
  <si>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</si>
  <si>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</si>
  <si>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</si>
  <si>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</si>
  <si>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</si>
  <si>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</si>
  <si>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</si>
  <si>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</si>
  <si>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</si>
  <si>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</si>
  <si>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</si>
  <si>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</si>
  <si>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</si>
  <si>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</si>
  <si>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</si>
  <si>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</si>
  <si>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</si>
  <si>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</si>
  <si>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</si>
  <si>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</si>
  <si>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</si>
  <si>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</si>
  <si>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</si>
  <si>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</si>
  <si>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</si>
  <si>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</si>
  <si>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</si>
  <si>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</si>
  <si>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</si>
  <si>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</si>
  <si>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</si>
  <si>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</si>
  <si>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</si>
  <si>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</si>
  <si>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</si>
  <si>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</si>
  <si>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</si>
  <si>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</si>
  <si>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</si>
  <si>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</si>
  <si>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</si>
  <si>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</si>
  <si>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</si>
  <si>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</si>
  <si>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</si>
  <si>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</si>
  <si>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</si>
  <si>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</si>
  <si>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</si>
  <si>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</si>
  <si>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</si>
  <si>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</si>
  <si>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</si>
  <si>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</si>
  <si>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</si>
  <si>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</si>
  <si>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</si>
  <si>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</si>
  <si>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</si>
  <si>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</si>
  <si>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</si>
  <si>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</si>
  <si>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</si>
  <si>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</si>
  <si>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</si>
  <si>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</si>
  <si>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</si>
  <si>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</si>
  <si>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</si>
  <si>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</si>
  <si>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</si>
  <si>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</si>
  <si>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</si>
  <si>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</si>
  <si>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</si>
  <si>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</si>
  <si>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</si>
  <si>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</si>
  <si>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</si>
  <si>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</si>
  <si>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</si>
  <si>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- 22.11.2020  06.55- 10.40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</si>
</sst>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L307" sqref="L307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401</v>
      </c>
      <c r="N5" s="17">
        <f t="shared" si="0"/>
        <v>401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866</v>
      </c>
      <c r="N7" s="17">
        <f t="shared" si="0"/>
        <v>866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1</v>
      </c>
      <c r="L13" s="17">
        <v>2</v>
      </c>
      <c r="N13" s="17">
        <f t="shared" si="0"/>
        <v>3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31</v>
      </c>
      <c r="N15" s="17">
        <f t="shared" si="0"/>
        <v>31</v>
      </c>
    </row>
    <row r="16" spans="1:14" x14ac:dyDescent="0.35">
      <c r="A16" s="11">
        <v>18</v>
      </c>
      <c r="B16" s="9" t="s">
        <v>11</v>
      </c>
      <c r="G16" s="17">
        <v>10</v>
      </c>
      <c r="N16" s="17">
        <f t="shared" si="0"/>
        <v>10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5</v>
      </c>
      <c r="N22" s="17">
        <f t="shared" si="0"/>
        <v>5</v>
      </c>
    </row>
    <row r="23" spans="1:14" x14ac:dyDescent="0.35">
      <c r="A23" s="11">
        <v>26</v>
      </c>
      <c r="B23" s="9" t="s">
        <v>16</v>
      </c>
      <c r="G23" s="17">
        <v>31</v>
      </c>
      <c r="N23" s="17">
        <f t="shared" si="0"/>
        <v>31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22</v>
      </c>
      <c r="N25" s="17">
        <f t="shared" si="0"/>
        <v>22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76</v>
      </c>
      <c r="H27" s="17">
        <v>41</v>
      </c>
      <c r="L27" s="17">
        <v>4</v>
      </c>
      <c r="N27" s="17">
        <f t="shared" si="0"/>
        <v>121</v>
      </c>
    </row>
    <row r="28" spans="1:14" x14ac:dyDescent="0.35">
      <c r="A28" s="11">
        <v>32</v>
      </c>
      <c r="B28" s="9" t="s">
        <v>20</v>
      </c>
      <c r="G28" s="17">
        <v>2</v>
      </c>
      <c r="N28" s="17">
        <f t="shared" si="0"/>
        <v>2</v>
      </c>
    </row>
    <row r="29" spans="1:14" x14ac:dyDescent="0.35">
      <c r="A29" s="11">
        <v>33</v>
      </c>
      <c r="B29" s="9" t="s">
        <v>17</v>
      </c>
      <c r="G29" s="17">
        <v>140</v>
      </c>
      <c r="N29" s="17">
        <f t="shared" si="0"/>
        <v>140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27</v>
      </c>
      <c r="N32" s="17">
        <f t="shared" si="0"/>
        <v>27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5</v>
      </c>
      <c r="N35" s="17">
        <f t="shared" si="0"/>
        <v>5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N48" s="17">
        <f t="shared" si="0"/>
        <v>0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3</v>
      </c>
      <c r="E51" s="17">
        <v>9</v>
      </c>
      <c r="G51" s="17">
        <v>16</v>
      </c>
      <c r="H51" s="17">
        <v>4</v>
      </c>
      <c r="K51" s="17">
        <v>11</v>
      </c>
      <c r="L51" s="17">
        <v>7</v>
      </c>
      <c r="N51" s="17">
        <f t="shared" si="0"/>
        <v>50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2</v>
      </c>
      <c r="N61" s="17">
        <f t="shared" si="0"/>
        <v>2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4</v>
      </c>
      <c r="N63" s="17">
        <f t="shared" si="0"/>
        <v>4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3</v>
      </c>
      <c r="K75" s="17">
        <v>1</v>
      </c>
      <c r="N75" s="17">
        <f t="shared" si="1"/>
        <v>4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1</v>
      </c>
      <c r="L78" s="17">
        <v>1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15</v>
      </c>
      <c r="N81" s="17">
        <f t="shared" si="1"/>
        <v>15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2</v>
      </c>
      <c r="N87" s="17">
        <f t="shared" si="1"/>
        <v>2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K96" s="17">
        <v>1</v>
      </c>
      <c r="N96" s="17">
        <f t="shared" si="1"/>
        <v>1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G99" s="17">
        <v>3</v>
      </c>
      <c r="N99" s="17">
        <f t="shared" si="1"/>
        <v>3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6</v>
      </c>
      <c r="J104" s="17">
        <v>3</v>
      </c>
      <c r="K104" s="17">
        <v>3</v>
      </c>
      <c r="M104" s="17">
        <v>1</v>
      </c>
      <c r="N104" s="17">
        <f t="shared" si="1"/>
        <v>13</v>
      </c>
    </row>
    <row r="105" spans="1:14" x14ac:dyDescent="0.35">
      <c r="A105" s="11">
        <v>159</v>
      </c>
      <c r="B105" s="9" t="s">
        <v>97</v>
      </c>
      <c r="G105" s="17">
        <v>9</v>
      </c>
      <c r="L105" s="17">
        <v>3</v>
      </c>
      <c r="N105" s="17">
        <f t="shared" si="1"/>
        <v>12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210</v>
      </c>
      <c r="N111" s="17">
        <f t="shared" si="1"/>
        <v>210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24</v>
      </c>
      <c r="N151" s="17">
        <f t="shared" si="2"/>
        <v>24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343</v>
      </c>
      <c r="N171" s="17">
        <f t="shared" si="2"/>
        <v>343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G176" s="17">
        <v>1</v>
      </c>
      <c r="N176" s="17">
        <f t="shared" si="2"/>
        <v>1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6</v>
      </c>
      <c r="N178" s="17">
        <f t="shared" si="2"/>
        <v>6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1</v>
      </c>
      <c r="N182" s="17">
        <f t="shared" si="2"/>
        <v>1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2</v>
      </c>
      <c r="N186" s="17">
        <f t="shared" si="2"/>
        <v>2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J208" s="17">
        <v>1</v>
      </c>
      <c r="N208" s="17">
        <f t="shared" si="3"/>
        <v>1</v>
      </c>
    </row>
    <row r="209" spans="1:14" x14ac:dyDescent="0.35">
      <c r="A209" s="11">
        <v>306</v>
      </c>
      <c r="B209" s="9" t="s">
        <v>194</v>
      </c>
      <c r="D209" s="17">
        <v>10</v>
      </c>
      <c r="E209" s="17">
        <v>15</v>
      </c>
      <c r="G209" s="17">
        <v>20</v>
      </c>
      <c r="J209" s="17">
        <v>5</v>
      </c>
      <c r="L209" s="17">
        <v>550</v>
      </c>
      <c r="N209" s="17">
        <f t="shared" si="3"/>
        <v>600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L222" s="17">
        <v>1</v>
      </c>
      <c r="M222" s="17">
        <v>1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G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K229" s="17">
        <v>2</v>
      </c>
      <c r="N229" s="17">
        <f t="shared" si="3"/>
        <v>2</v>
      </c>
    </row>
    <row r="230" spans="1:14" x14ac:dyDescent="0.35">
      <c r="A230" s="11">
        <v>347</v>
      </c>
      <c r="B230" s="9" t="s">
        <v>86</v>
      </c>
      <c r="H230" s="17">
        <v>1</v>
      </c>
      <c r="K230" s="17">
        <v>1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C242" s="17">
        <v>1</v>
      </c>
      <c r="G242" s="17">
        <v>1</v>
      </c>
      <c r="N242" s="17">
        <f t="shared" si="3"/>
        <v>2</v>
      </c>
    </row>
    <row r="243" spans="1:14" x14ac:dyDescent="0.35">
      <c r="A243" s="8">
        <v>376</v>
      </c>
      <c r="B243" s="9" t="s">
        <v>221</v>
      </c>
      <c r="D243" s="17">
        <v>2</v>
      </c>
      <c r="I243" s="17">
        <v>2</v>
      </c>
      <c r="K243" s="17">
        <v>3</v>
      </c>
      <c r="N243" s="17">
        <f t="shared" si="3"/>
        <v>7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D245" s="17">
        <v>2</v>
      </c>
      <c r="G245" s="17">
        <v>19</v>
      </c>
      <c r="J245" s="17">
        <v>2</v>
      </c>
      <c r="N245" s="17">
        <f t="shared" si="3"/>
        <v>23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D248" s="17">
        <v>4</v>
      </c>
      <c r="G248" s="17">
        <v>9</v>
      </c>
      <c r="M248" s="17">
        <v>2</v>
      </c>
      <c r="N248" s="17">
        <f t="shared" si="3"/>
        <v>15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D256" s="17">
        <v>2</v>
      </c>
      <c r="E256" s="17">
        <v>4</v>
      </c>
      <c r="G256" s="17">
        <v>9</v>
      </c>
      <c r="J256" s="17">
        <v>3</v>
      </c>
      <c r="M256" s="17">
        <v>2</v>
      </c>
      <c r="N256" s="17">
        <f t="shared" si="3"/>
        <v>20</v>
      </c>
    </row>
    <row r="257" spans="1:14" x14ac:dyDescent="0.35">
      <c r="A257" s="11">
        <v>393</v>
      </c>
      <c r="B257" s="9" t="s">
        <v>234</v>
      </c>
      <c r="G257" s="17">
        <v>8</v>
      </c>
      <c r="H257" s="17">
        <v>2</v>
      </c>
      <c r="J257" s="17">
        <v>2</v>
      </c>
      <c r="N257" s="17">
        <f t="shared" si="3"/>
        <v>12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E261" s="17">
        <v>1</v>
      </c>
      <c r="N261" s="17">
        <f t="shared" si="4"/>
        <v>1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G268" s="17">
        <v>2</v>
      </c>
      <c r="M268" s="17">
        <v>1</v>
      </c>
      <c r="N268" s="17">
        <f t="shared" si="4"/>
        <v>3</v>
      </c>
    </row>
    <row r="269" spans="1:14" x14ac:dyDescent="0.35">
      <c r="A269" s="11">
        <v>415</v>
      </c>
      <c r="B269" s="9" t="s">
        <v>249</v>
      </c>
      <c r="D269" s="17">
        <v>6</v>
      </c>
      <c r="E269" s="17">
        <v>20</v>
      </c>
      <c r="G269" s="17">
        <v>15</v>
      </c>
      <c r="N269" s="17">
        <f t="shared" si="4"/>
        <v>41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1</v>
      </c>
      <c r="E294" s="17">
        <v>2</v>
      </c>
      <c r="J294" s="17">
        <v>2</v>
      </c>
      <c r="N294" s="17">
        <f t="shared" si="4"/>
        <v>5</v>
      </c>
    </row>
    <row r="295" spans="1:14" x14ac:dyDescent="0.35">
      <c r="A295" s="11">
        <v>473</v>
      </c>
      <c r="B295" s="9" t="s">
        <v>273</v>
      </c>
      <c r="C295" s="17">
        <v>3</v>
      </c>
      <c r="D295" s="17">
        <v>3</v>
      </c>
      <c r="E295" s="17">
        <v>2</v>
      </c>
      <c r="F295" s="17">
        <v>3</v>
      </c>
      <c r="G295" s="17">
        <v>14</v>
      </c>
      <c r="H295" s="17">
        <v>4</v>
      </c>
      <c r="J295" s="17">
        <v>3</v>
      </c>
      <c r="M295" s="17">
        <v>4</v>
      </c>
      <c r="N295" s="17">
        <f t="shared" si="4"/>
        <v>36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E297" s="17">
        <v>1</v>
      </c>
      <c r="G297" s="17">
        <v>1</v>
      </c>
      <c r="N297" s="17">
        <f t="shared" si="4"/>
        <v>2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H299" s="17">
        <v>130</v>
      </c>
      <c r="J299" s="17">
        <v>8</v>
      </c>
      <c r="N299" s="17">
        <f t="shared" si="4"/>
        <v>138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2</v>
      </c>
      <c r="D301" s="17">
        <v>4</v>
      </c>
      <c r="E301" s="17">
        <v>5</v>
      </c>
      <c r="G301" s="17">
        <v>3</v>
      </c>
      <c r="H301" s="17">
        <v>1</v>
      </c>
      <c r="J301" s="17">
        <v>4</v>
      </c>
      <c r="M301" s="17">
        <v>6</v>
      </c>
      <c r="N301" s="17">
        <f t="shared" si="4"/>
        <v>25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D303" s="17">
        <v>15</v>
      </c>
      <c r="K303" s="17">
        <v>250</v>
      </c>
      <c r="N303" s="17">
        <f t="shared" si="4"/>
        <v>265</v>
      </c>
    </row>
    <row r="304" spans="1:14" x14ac:dyDescent="0.35">
      <c r="A304" s="11">
        <v>500</v>
      </c>
      <c r="B304" s="9" t="s">
        <v>283</v>
      </c>
      <c r="H304" s="17">
        <v>10</v>
      </c>
      <c r="J304" s="17">
        <v>10</v>
      </c>
      <c r="K304" s="17">
        <v>30</v>
      </c>
      <c r="M304" s="17">
        <v>5</v>
      </c>
      <c r="N304" s="17">
        <f t="shared" si="4"/>
        <v>55</v>
      </c>
    </row>
    <row r="305" spans="1:14" x14ac:dyDescent="0.35">
      <c r="A305" s="11">
        <v>501</v>
      </c>
      <c r="B305" s="9" t="s">
        <v>281</v>
      </c>
      <c r="J305" s="17">
        <v>1</v>
      </c>
      <c r="M305" s="17">
        <v>2</v>
      </c>
      <c r="N305" s="17">
        <f t="shared" si="4"/>
        <v>3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G307" s="17">
        <v>1</v>
      </c>
      <c r="I307" s="17">
        <v>1</v>
      </c>
      <c r="N307" s="17">
        <f t="shared" si="4"/>
        <v>2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D309" s="17">
        <v>3</v>
      </c>
      <c r="E309" s="17">
        <v>1</v>
      </c>
      <c r="G309" s="17">
        <v>2</v>
      </c>
      <c r="H309" s="17">
        <v>4</v>
      </c>
      <c r="J309" s="17">
        <v>3</v>
      </c>
      <c r="K309" s="17">
        <v>1</v>
      </c>
      <c r="N309" s="17">
        <f t="shared" si="4"/>
        <v>16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G320" s="17">
        <v>2</v>
      </c>
      <c r="K320" s="17">
        <v>2</v>
      </c>
      <c r="N320" s="17">
        <f t="shared" si="4"/>
        <v>4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3</v>
      </c>
      <c r="H329" s="17">
        <v>2</v>
      </c>
      <c r="I329" s="17">
        <v>2</v>
      </c>
      <c r="M329" s="17">
        <v>4</v>
      </c>
      <c r="N329" s="17">
        <f t="shared" si="5"/>
        <v>11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3</v>
      </c>
      <c r="K334" s="17">
        <v>2</v>
      </c>
      <c r="N334" s="17">
        <f t="shared" si="5"/>
        <v>5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E338" s="17">
        <v>10</v>
      </c>
      <c r="G338" s="17">
        <v>3</v>
      </c>
      <c r="H338" s="17">
        <v>6</v>
      </c>
      <c r="K338" s="17">
        <v>4</v>
      </c>
      <c r="N338" s="17">
        <f t="shared" si="5"/>
        <v>23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G341" s="17">
        <v>1</v>
      </c>
      <c r="N341" s="17">
        <f t="shared" si="5"/>
        <v>1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4</v>
      </c>
      <c r="D343" s="17">
        <v>1</v>
      </c>
      <c r="E343" s="17">
        <v>2</v>
      </c>
      <c r="H343" s="17">
        <v>3</v>
      </c>
      <c r="J343" s="17">
        <v>2</v>
      </c>
      <c r="M343" s="17">
        <v>2</v>
      </c>
      <c r="N343" s="17">
        <f t="shared" si="5"/>
        <v>14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J347" s="17">
        <v>2</v>
      </c>
      <c r="N347" s="17">
        <f t="shared" si="5"/>
        <v>2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J350" s="17">
        <v>1</v>
      </c>
      <c r="N350" s="17">
        <f t="shared" si="5"/>
        <v>1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4</v>
      </c>
      <c r="N352" s="17">
        <f t="shared" si="5"/>
        <v>4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D358" s="17">
        <v>5</v>
      </c>
      <c r="H358" s="17">
        <v>3</v>
      </c>
      <c r="I358" s="17">
        <v>7</v>
      </c>
      <c r="N358" s="17">
        <f t="shared" si="5"/>
        <v>15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J360" s="17">
        <v>1</v>
      </c>
      <c r="N360" s="17">
        <f t="shared" si="5"/>
        <v>1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D364" s="17">
        <v>3</v>
      </c>
      <c r="M364" s="17">
        <v>2</v>
      </c>
      <c r="N364" s="17">
        <f t="shared" si="6"/>
        <v>5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G369" s="17">
        <v>4</v>
      </c>
      <c r="H369" s="17">
        <v>5</v>
      </c>
      <c r="K369" s="17">
        <v>3</v>
      </c>
      <c r="M369" s="17">
        <v>1</v>
      </c>
      <c r="N369" s="17">
        <f>SUM(C369+D369+E369+F369+G369+H369+I369+J369+K369+L369+M369)</f>
        <v>13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7</v>
      </c>
      <c r="N371" s="17">
        <f t="shared" si="5"/>
        <v>7</v>
      </c>
    </row>
    <row r="372" spans="1:14" x14ac:dyDescent="0.35">
      <c r="B372" s="4" t="s">
        <v>340</v>
      </c>
    </row>
    <row r="373" spans="1:14" x14ac:dyDescent="0.35">
      <c r="N373" s="17">
        <f>SUM(N3:N372)</f>
        <v>3744</v>
      </c>
    </row>
    <row r="374" spans="1:14" x14ac:dyDescent="0.35">
      <c r="N374" s="17">
        <f>COUNTIF(N3:N369,"&gt;0")</f>
        <v>69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2020-11-22T12:49:55Z</dcterms:modified>
</cp:coreProperties>
</file>