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227" documentId="8_{8134E05F-1BF7-44F1-9C4B-FAEBDAF76597}" xr6:coauthVersionLast="45" xr6:coauthVersionMax="45" xr10:uidLastSave="{94B63A80-7078-4619-97F2-C2909D7F98E9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 l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" authorId="0" shapeId="0" xr:uid="{5DAA1278-5C10-4B5E-8CC5-4A641A647B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across southern half of rushy wash</t>
        </r>
      </text>
    </comment>
    <comment ref="G13" authorId="0" shapeId="0" xr:uid="{7A1790B9-948B-40E1-AE45-188FF24906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G15" authorId="0" shapeId="0" xr:uid="{75A38AA2-5543-44F1-B36F-FA0E3F95E4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inc 2 families with 2 and 3 juvs</t>
        </r>
      </text>
    </comment>
    <comment ref="G51" authorId="0" shapeId="0" xr:uid="{6C53C574-C585-4E38-BA15-2E55B893BC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61" authorId="0" shapeId="0" xr:uid="{1EAABE24-82DD-44A1-980F-9CC677E331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cut</t>
        </r>
      </text>
    </comment>
    <comment ref="G87" authorId="0" shapeId="0" xr:uid="{D65A59F2-76C0-42CB-91C5-E1CD8595ED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 and 2 females over lake/reedbed during the morning</t>
        </r>
      </text>
    </comment>
    <comment ref="G96" authorId="0" shapeId="0" xr:uid="{D269B51A-268C-4580-9542-218BECA9BE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north belt together late morning</t>
        </r>
      </text>
    </comment>
    <comment ref="G99" authorId="0" shapeId="0" xr:uid="{CC6BC7B8-6F52-4D1C-9185-9734363B71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island 1 area</t>
        </r>
      </text>
    </comment>
    <comment ref="K151" authorId="0" shapeId="0" xr:uid="{A2649ED4-D19E-4F2B-8047-F7F9AFFA26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flushed</t>
        </r>
      </text>
    </comment>
    <comment ref="G178" authorId="0" shapeId="0" xr:uid="{E84591C5-DB71-464E-A833-065C8E9EE0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at roost, leaving shortly after first light</t>
        </r>
      </text>
    </comment>
    <comment ref="K213" authorId="0" shapeId="0" xr:uid="{DE86DFFE-733B-4349-AE2E-9CBD01C51E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E228" authorId="0" shapeId="0" xr:uid="{7144E549-09AF-4DE3-80C9-4838C9B3D2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2" authorId="0" shapeId="0" xr:uid="{29C1EF54-687E-4B22-8014-A60751F2D9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B245" authorId="0" shapeId="0" xr:uid="{1AF5D3EA-B702-4A71-8CD6-491E0A906C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4-500 jackdaw and rook over north at dawn</t>
        </r>
      </text>
    </comment>
    <comment ref="B247" authorId="0" shapeId="0" xr:uid="{5033961D-6760-44E0-8B99-19772B531F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4-500 jackdaw and rook over north at dawn</t>
        </r>
      </text>
    </comment>
    <comment ref="G248" authorId="0" shapeId="0" xr:uid="{EA18FF0A-8F94-4B6C-BD2A-AF29BB29EB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61" authorId="0" shapeId="0" xr:uid="{593E9941-BC5D-41FC-BFC8-5848844CF8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east</t>
        </r>
      </text>
    </comment>
    <comment ref="H261" authorId="0" shapeId="0" xr:uid="{21D32353-FFB5-4500-8442-4DC9B4E95E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I261" authorId="0" shapeId="0" xr:uid="{DD48408B-6D8F-42A2-BDD5-69C52EBB51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east</t>
        </r>
      </text>
    </comment>
    <comment ref="H268" authorId="0" shapeId="0" xr:uid="{C096AF43-F65D-456C-AD3C-2E7FEE20FB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occasionally</t>
        </r>
      </text>
    </comment>
    <comment ref="G294" authorId="0" shapeId="0" xr:uid="{DD04D1B7-31E4-447C-AED7-2E2C05F978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 shapeId="0" xr:uid="{2C493324-4302-4CB2-9234-FA6A8A3AAC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7" authorId="0" shapeId="0" xr:uid="{0A38C151-EEF9-4E72-885E-44CF31A66B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320" authorId="0" shapeId="0" xr:uid="{520F1E00-6DC2-4086-97C0-88565E7806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H320" authorId="0" shapeId="0" xr:uid="{B62712EB-F469-4B32-A108-397D56CFAF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K333" authorId="0" shapeId="0" xr:uid="{DA374D4E-480C-41FE-AE76-4B20E4E287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new cut</t>
        </r>
      </text>
    </comment>
    <comment ref="G343" authorId="0" shapeId="0" xr:uid="{F4F0DED4-8D2E-4F48-9DAF-10FCE97340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60" authorId="0" shapeId="0" xr:uid="{FA11CBB9-62CC-4ACE-BE69-2F7B2E21D0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71" authorId="0" shapeId="0" xr:uid="{BAD41EF6-15FC-4B7D-8B0D-530A282CFD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
greylag/canada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<sst xmlns="http://schemas.openxmlformats.org/spreadsheetml/2006/main" count="383" uniqueCount="383">
  <si>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</si>
  <si>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</si>
  <si>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</si>
  <si>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</si>
  <si>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</si>
  <si>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</si>
  <si>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</si>
  <si>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</si>
  <si>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</si>
  <si>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</si>
  <si>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</si>
  <si>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</si>
  <si>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</si>
  <si>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</si>
  <si>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</si>
  <si>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</si>
  <si>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</si>
  <si>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</si>
  <si>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</si>
  <si>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</si>
  <si>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</si>
  <si>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</si>
  <si>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</si>
  <si>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</si>
  <si>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</si>
  <si>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</si>
  <si>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</si>
  <si>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</si>
  <si>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</si>
  <si>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</si>
  <si>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</si>
  <si>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</si>
  <si>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</si>
  <si>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</si>
  <si>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</si>
  <si>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</si>
  <si>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</si>
  <si>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</si>
  <si>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</si>
  <si>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</si>
  <si>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</si>
  <si>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</si>
  <si>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</si>
  <si>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</si>
  <si>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</si>
  <si>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</si>
  <si>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</si>
  <si>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</si>
  <si>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</si>
  <si>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</si>
  <si>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</si>
  <si>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</si>
  <si>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</si>
  <si>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</si>
  <si>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</si>
  <si>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</si>
  <si>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</si>
  <si>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</si>
  <si>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</si>
  <si>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</si>
  <si>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</si>
  <si>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</si>
  <si>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</si>
  <si>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</si>
  <si>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</si>
  <si>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</si>
  <si>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</si>
  <si>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</si>
  <si>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</si>
  <si>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</si>
  <si>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</si>
  <si>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</si>
  <si>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</si>
  <si>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</si>
  <si>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</si>
  <si>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</si>
  <si>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</si>
  <si>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</si>
  <si>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</si>
  <si>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</si>
  <si>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</si>
  <si>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</si>
  <si>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</si>
  <si>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</si>
  <si>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</si>
  <si>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</si>
  <si>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</si>
  <si>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</si>
  <si>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</si>
  <si>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</si>
  <si>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</si>
  <si>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</si>
  <si>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</si>
  <si>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</si>
  <si>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</si>
  <si>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</si>
  <si>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</si>
  <si>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</si>
  <si>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</si>
  <si>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</si>
  <si>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</si>
  <si>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</si>
  <si>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</si>
  <si>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</si>
  <si>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</si>
  <si>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</si>
  <si>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</si>
  <si>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</si>
  <si>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</si>
  <si>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</si>
  <si>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</si>
  <si>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</si>
  <si>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</si>
  <si>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</si>
  <si>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</si>
  <si>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</si>
  <si>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</si>
  <si>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</si>
  <si>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</si>
  <si>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</si>
  <si>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</si>
  <si>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</si>
  <si>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</si>
  <si>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</si>
  <si>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</si>
  <si>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</si>
  <si>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</si>
  <si>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</si>
  <si>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</si>
  <si>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</si>
  <si>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</si>
  <si>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</si>
  <si>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</si>
  <si>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</si>
  <si>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</si>
  <si>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</si>
  <si>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</si>
  <si>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</si>
  <si>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</si>
  <si>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</si>
  <si>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</si>
  <si>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</si>
  <si>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</si>
  <si>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</si>
  <si>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</si>
  <si>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</si>
  <si>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</si>
  <si>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</si>
  <si>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</si>
  <si>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</si>
  <si>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</si>
  <si>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</si>
  <si>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</si>
  <si>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</si>
  <si>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</si>
  <si>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</si>
  <si>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</si>
  <si>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</si>
  <si>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</si>
  <si>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</si>
  <si>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</si>
  <si>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</si>
  <si>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</si>
  <si>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</si>
  <si>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</si>
  <si>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</si>
  <si>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</si>
  <si>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</si>
  <si>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</si>
  <si>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</si>
  <si>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</si>
  <si>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</si>
  <si>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</si>
  <si>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</si>
  <si>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</si>
  <si>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</si>
  <si>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</si>
  <si>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</si>
  <si>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</si>
  <si>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</si>
  <si>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</si>
  <si>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</si>
  <si>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</si>
  <si>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</si>
  <si>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</si>
  <si>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</si>
  <si>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</si>
  <si>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</si>
  <si>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</si>
  <si>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</si>
  <si>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</si>
  <si>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</si>
  <si>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</si>
  <si>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</si>
  <si>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</si>
  <si>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</si>
  <si>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</si>
  <si>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</si>
  <si>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</si>
  <si>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</si>
  <si>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</si>
  <si>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</si>
  <si>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</si>
  <si>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</si>
  <si>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</si>
  <si>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</si>
  <si>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</si>
  <si>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</si>
  <si>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</si>
  <si>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</si>
  <si>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</si>
  <si>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</si>
  <si>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</si>
  <si>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</si>
  <si>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</si>
  <si>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</si>
  <si>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</si>
  <si>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</si>
  <si>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</si>
  <si>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</si>
  <si>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</si>
  <si>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</si>
  <si>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</si>
  <si>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</si>
  <si>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</si>
  <si>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</si>
  <si>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</si>
  <si>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</si>
  <si>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</si>
  <si>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</si>
  <si>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</si>
  <si>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</si>
  <si>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</si>
  <si>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</si>
  <si>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</si>
  <si>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</si>
  <si>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</si>
  <si>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</si>
  <si>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</si>
  <si>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</si>
  <si>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</si>
  <si>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</si>
  <si>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</si>
  <si>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</si>
  <si>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</si>
  <si>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</si>
  <si>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</si>
  <si>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</si>
  <si>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</si>
  <si>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</si>
  <si>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</si>
  <si>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</si>
  <si>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</si>
  <si>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</si>
  <si>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</si>
  <si>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</si>
  <si>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</si>
  <si>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</si>
  <si>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</si>
  <si>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</si>
  <si>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</si>
  <si>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</si>
  <si>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</si>
  <si>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</si>
  <si>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</si>
  <si>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</si>
  <si>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</si>
  <si>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</si>
  <si>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</si>
  <si>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</si>
  <si>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</si>
  <si>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</si>
  <si>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</si>
  <si>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</si>
  <si>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</si>
  <si>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</si>
  <si>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</si>
  <si>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</si>
  <si>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</si>
  <si>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</si>
  <si>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</si>
  <si>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</si>
  <si>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</si>
  <si>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</si>
  <si>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</si>
  <si>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</si>
  <si>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</si>
  <si>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</si>
  <si>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</si>
  <si>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</si>
  <si>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</si>
  <si>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</si>
  <si>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</si>
  <si>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</si>
  <si>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</si>
  <si>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</si>
  <si>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</si>
  <si>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</si>
  <si>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</si>
  <si>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</si>
  <si>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</si>
  <si>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</si>
  <si>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</si>
  <si>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</si>
  <si>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</si>
  <si>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</si>
  <si>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</si>
  <si>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</si>
  <si>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</si>
  <si>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</si>
  <si>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</si>
  <si>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</si>
  <si>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</si>
  <si>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</si>
  <si>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</si>
  <si>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</si>
  <si>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</si>
  <si>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</si>
  <si>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</si>
  <si>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</si>
  <si>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</si>
  <si>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</si>
  <si>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</si>
  <si>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</si>
  <si>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</si>
  <si>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</si>
  <si>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</si>
  <si>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</si>
  <si>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</si>
  <si>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</si>
  <si>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</si>
  <si>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</si>
  <si>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</si>
  <si>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</si>
  <si>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</si>
  <si>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</si>
  <si>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</si>
  <si>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</si>
  <si>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</si>
  <si>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</si>
  <si>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</si>
  <si>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</si>
  <si>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</si>
  <si>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</si>
  <si>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</si>
  <si>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</si>
  <si>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</si>
  <si>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</si>
  <si>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</si>
  <si>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</si>
  <si>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</si>
  <si>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</si>
  <si>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</si>
  <si>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</si>
  <si>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</si>
  <si>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</si>
  <si>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</si>
  <si>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</si>
  <si>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</si>
  <si>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</si>
  <si>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</si>
  <si>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</si>
  <si>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</si>
  <si>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</si>
  <si>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</si>
  <si>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</si>
  <si>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</si>
  <si>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</si>
  <si>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</si>
  <si>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</si>
  <si>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</si>
  <si>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</si>
  <si>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</si>
  <si>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</si>
  <si>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</si>
  <si>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</si>
  <si>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</si>
  <si>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</si>
  <si>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</si>
  <si>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</si>
  <si>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</si>
  <si>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</si>
  <si>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- 27.10.2019  06.10- 14.00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</si>
</sst>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2" zoomScaleNormal="92" workbookViewId="0">
      <pane xSplit="2" ySplit="2" topLeftCell="C363" activePane="bottomRight" state="frozen"/>
      <selection pane="topRight" activeCell="C1" sqref="C1"/>
      <selection pane="bottomLeft" activeCell="A3" sqref="A3"/>
      <selection pane="bottomRight" activeCell="B375" sqref="B375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3</v>
      </c>
      <c r="H5" s="17">
        <v>2</v>
      </c>
      <c r="N5" s="17">
        <f t="shared" si="0"/>
        <v>5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381</v>
      </c>
      <c r="I7" s="17">
        <v>2</v>
      </c>
      <c r="N7" s="17">
        <f t="shared" si="0"/>
        <v>383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K13" s="17">
        <v>3</v>
      </c>
      <c r="N13" s="17">
        <f t="shared" si="0"/>
        <v>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21</v>
      </c>
      <c r="N15" s="17">
        <f t="shared" si="0"/>
        <v>21</v>
      </c>
    </row>
    <row r="16" spans="1:14" x14ac:dyDescent="0.35">
      <c r="A16" s="11">
        <v>18</v>
      </c>
      <c r="B16" s="9" t="s">
        <v>11</v>
      </c>
      <c r="G16" s="17">
        <v>7</v>
      </c>
      <c r="N16" s="17">
        <f t="shared" si="0"/>
        <v>7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3</v>
      </c>
      <c r="N22" s="17">
        <f t="shared" si="0"/>
        <v>3</v>
      </c>
    </row>
    <row r="23" spans="1:14" x14ac:dyDescent="0.35">
      <c r="A23" s="11">
        <v>26</v>
      </c>
      <c r="B23" s="9" t="s">
        <v>16</v>
      </c>
      <c r="G23" s="17">
        <v>26</v>
      </c>
      <c r="N23" s="17">
        <f t="shared" si="0"/>
        <v>26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24</v>
      </c>
      <c r="N25" s="17">
        <f t="shared" si="0"/>
        <v>24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58</v>
      </c>
      <c r="N27" s="17">
        <f t="shared" si="0"/>
        <v>58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53</v>
      </c>
      <c r="N29" s="17">
        <f t="shared" si="0"/>
        <v>53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6</v>
      </c>
      <c r="N35" s="17">
        <f t="shared" si="0"/>
        <v>6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2</v>
      </c>
      <c r="H48" s="17">
        <v>1</v>
      </c>
      <c r="N48" s="17">
        <f t="shared" si="0"/>
        <v>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6</v>
      </c>
      <c r="E51" s="17">
        <v>3</v>
      </c>
      <c r="G51" s="17">
        <v>35</v>
      </c>
      <c r="H51" s="17">
        <v>5</v>
      </c>
      <c r="I51" s="17">
        <v>1</v>
      </c>
      <c r="K51" s="17">
        <v>6</v>
      </c>
      <c r="M51" s="17">
        <v>1</v>
      </c>
      <c r="N51" s="17">
        <f t="shared" si="0"/>
        <v>57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6</v>
      </c>
      <c r="K61" s="17">
        <v>1</v>
      </c>
      <c r="N61" s="17">
        <f t="shared" si="0"/>
        <v>7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5</v>
      </c>
      <c r="L63" s="17">
        <v>2</v>
      </c>
      <c r="N63" s="17">
        <f t="shared" si="0"/>
        <v>7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4</v>
      </c>
      <c r="K75" s="17">
        <v>1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3</v>
      </c>
      <c r="N78" s="17">
        <f t="shared" si="1"/>
        <v>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16</v>
      </c>
      <c r="N81" s="17">
        <f t="shared" si="1"/>
        <v>16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C85" s="17">
        <v>2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3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K92" s="17">
        <v>1</v>
      </c>
      <c r="N92" s="17">
        <f t="shared" si="1"/>
        <v>1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6</v>
      </c>
      <c r="N96" s="17">
        <f t="shared" si="1"/>
        <v>6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7</v>
      </c>
      <c r="K104" s="17">
        <v>1</v>
      </c>
      <c r="L104" s="17">
        <v>3</v>
      </c>
      <c r="M104" s="17">
        <v>2</v>
      </c>
      <c r="N104" s="17">
        <f t="shared" si="1"/>
        <v>13</v>
      </c>
    </row>
    <row r="105" spans="1:14" x14ac:dyDescent="0.35">
      <c r="A105" s="11">
        <v>159</v>
      </c>
      <c r="B105" s="9" t="s">
        <v>97</v>
      </c>
      <c r="G105" s="17">
        <v>106</v>
      </c>
      <c r="L105" s="17">
        <v>8</v>
      </c>
      <c r="N105" s="17">
        <f t="shared" si="1"/>
        <v>114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415</v>
      </c>
      <c r="N111" s="17">
        <f t="shared" si="1"/>
        <v>415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3</v>
      </c>
      <c r="K151" s="17">
        <v>7</v>
      </c>
      <c r="N151" s="17">
        <f t="shared" si="2"/>
        <v>10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64</v>
      </c>
      <c r="N171" s="17">
        <f t="shared" si="2"/>
        <v>64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150</v>
      </c>
      <c r="N178" s="17">
        <f t="shared" si="2"/>
        <v>150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9</v>
      </c>
      <c r="N182" s="17">
        <f t="shared" si="2"/>
        <v>9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11</v>
      </c>
      <c r="N186" s="17">
        <f t="shared" si="2"/>
        <v>11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E208" s="17">
        <v>2</v>
      </c>
      <c r="N208" s="17">
        <f t="shared" si="3"/>
        <v>2</v>
      </c>
    </row>
    <row r="209" spans="1:14" x14ac:dyDescent="0.35">
      <c r="A209" s="11">
        <v>306</v>
      </c>
      <c r="B209" s="9" t="s">
        <v>194</v>
      </c>
      <c r="D209" s="17">
        <v>15</v>
      </c>
      <c r="E209" s="17">
        <v>50</v>
      </c>
      <c r="G209" s="17">
        <v>20</v>
      </c>
      <c r="J209" s="17">
        <v>20</v>
      </c>
      <c r="M209" s="17">
        <v>10</v>
      </c>
      <c r="N209" s="17">
        <f t="shared" si="3"/>
        <v>115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E228" s="17">
        <v>1</v>
      </c>
      <c r="H228" s="17">
        <v>2</v>
      </c>
      <c r="M228" s="17">
        <v>1</v>
      </c>
      <c r="N228" s="17">
        <f t="shared" si="3"/>
        <v>4</v>
      </c>
    </row>
    <row r="229" spans="1:14" x14ac:dyDescent="0.35">
      <c r="A229" s="11">
        <v>345</v>
      </c>
      <c r="B229" s="9" t="s">
        <v>213</v>
      </c>
      <c r="C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E230" s="17">
        <v>1</v>
      </c>
      <c r="K230" s="17">
        <v>3</v>
      </c>
      <c r="N230" s="17">
        <f t="shared" si="3"/>
        <v>4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2</v>
      </c>
      <c r="G242" s="17">
        <v>2</v>
      </c>
      <c r="N242" s="17">
        <f t="shared" si="3"/>
        <v>4</v>
      </c>
    </row>
    <row r="243" spans="1:14" x14ac:dyDescent="0.35">
      <c r="A243" s="8">
        <v>376</v>
      </c>
      <c r="B243" s="9" t="s">
        <v>221</v>
      </c>
      <c r="E243" s="17">
        <v>2</v>
      </c>
      <c r="K243" s="17">
        <v>6</v>
      </c>
      <c r="N243" s="17">
        <f t="shared" si="3"/>
        <v>8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8</v>
      </c>
      <c r="D245" s="17">
        <v>12</v>
      </c>
      <c r="J245" s="17">
        <v>6</v>
      </c>
      <c r="N245" s="17">
        <f t="shared" si="3"/>
        <v>26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4</v>
      </c>
      <c r="G248" s="17">
        <v>15</v>
      </c>
      <c r="I248" s="17">
        <v>3</v>
      </c>
      <c r="N248" s="17">
        <f t="shared" si="3"/>
        <v>22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2</v>
      </c>
      <c r="N252" s="17">
        <f t="shared" si="3"/>
        <v>2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7</v>
      </c>
      <c r="D256" s="17">
        <v>5</v>
      </c>
      <c r="G256" s="17">
        <v>7</v>
      </c>
      <c r="H256" s="17">
        <v>2</v>
      </c>
      <c r="J256" s="17">
        <v>2</v>
      </c>
      <c r="M256" s="17">
        <v>4</v>
      </c>
      <c r="N256" s="17">
        <f t="shared" si="3"/>
        <v>27</v>
      </c>
    </row>
    <row r="257" spans="1:14" x14ac:dyDescent="0.35">
      <c r="A257" s="11">
        <v>393</v>
      </c>
      <c r="B257" s="9" t="s">
        <v>234</v>
      </c>
      <c r="C257" s="17">
        <v>5</v>
      </c>
      <c r="G257" s="17">
        <v>3</v>
      </c>
      <c r="H257" s="17">
        <v>2</v>
      </c>
      <c r="N257" s="17">
        <f t="shared" si="3"/>
        <v>10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E261" s="17">
        <v>3</v>
      </c>
      <c r="H261" s="17">
        <v>2</v>
      </c>
      <c r="I261" s="17">
        <v>2</v>
      </c>
      <c r="N261" s="17">
        <f t="shared" si="4"/>
        <v>7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D269" s="17">
        <v>9</v>
      </c>
      <c r="G269" s="17">
        <v>6</v>
      </c>
      <c r="M269" s="17">
        <v>10</v>
      </c>
      <c r="N269" s="17">
        <f t="shared" si="4"/>
        <v>25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D274" s="17">
        <v>1</v>
      </c>
      <c r="H274" s="17">
        <v>2</v>
      </c>
      <c r="J274" s="17">
        <v>1</v>
      </c>
      <c r="N274" s="17">
        <f t="shared" si="4"/>
        <v>4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D294" s="17">
        <v>3</v>
      </c>
      <c r="G294" s="17">
        <v>2</v>
      </c>
      <c r="H294" s="17">
        <v>1</v>
      </c>
      <c r="M294" s="17">
        <v>1</v>
      </c>
      <c r="N294" s="17">
        <f t="shared" si="4"/>
        <v>7</v>
      </c>
    </row>
    <row r="295" spans="1:14" x14ac:dyDescent="0.35">
      <c r="A295" s="11">
        <v>473</v>
      </c>
      <c r="B295" s="9" t="s">
        <v>273</v>
      </c>
      <c r="C295" s="17">
        <v>3</v>
      </c>
      <c r="D295" s="17">
        <v>2</v>
      </c>
      <c r="G295" s="17">
        <v>7</v>
      </c>
      <c r="H295" s="17">
        <v>4</v>
      </c>
      <c r="J295" s="17">
        <v>2</v>
      </c>
      <c r="M295" s="17">
        <v>2</v>
      </c>
      <c r="N295" s="17">
        <f t="shared" si="4"/>
        <v>20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15</v>
      </c>
      <c r="N299" s="17">
        <f t="shared" si="4"/>
        <v>15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2</v>
      </c>
      <c r="E301" s="17">
        <v>2</v>
      </c>
      <c r="G301" s="17">
        <v>3</v>
      </c>
      <c r="H301" s="17">
        <v>3</v>
      </c>
      <c r="J301" s="17">
        <v>2</v>
      </c>
      <c r="M301" s="17">
        <v>3</v>
      </c>
      <c r="N301" s="17">
        <f t="shared" si="4"/>
        <v>15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K303" s="17">
        <v>2</v>
      </c>
      <c r="N303" s="17">
        <f t="shared" si="4"/>
        <v>2</v>
      </c>
    </row>
    <row r="304" spans="1:14" x14ac:dyDescent="0.35">
      <c r="A304" s="11">
        <v>500</v>
      </c>
      <c r="B304" s="9" t="s">
        <v>283</v>
      </c>
      <c r="D304" s="17">
        <v>10</v>
      </c>
      <c r="H304" s="17">
        <v>15</v>
      </c>
      <c r="M304" s="17">
        <v>10</v>
      </c>
      <c r="N304" s="17">
        <f t="shared" si="4"/>
        <v>35</v>
      </c>
    </row>
    <row r="305" spans="1:14" x14ac:dyDescent="0.35">
      <c r="A305" s="11">
        <v>501</v>
      </c>
      <c r="B305" s="9" t="s">
        <v>281</v>
      </c>
      <c r="D305" s="17">
        <v>4</v>
      </c>
      <c r="H305" s="17">
        <v>2</v>
      </c>
      <c r="M305" s="17">
        <v>2</v>
      </c>
      <c r="N305" s="17">
        <f t="shared" si="4"/>
        <v>8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I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5</v>
      </c>
      <c r="E309" s="17">
        <v>1</v>
      </c>
      <c r="G309" s="17">
        <v>3</v>
      </c>
      <c r="H309" s="17">
        <v>4</v>
      </c>
      <c r="J309" s="17">
        <v>1</v>
      </c>
      <c r="M309" s="17">
        <v>2</v>
      </c>
      <c r="N309" s="17">
        <f t="shared" si="4"/>
        <v>18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E320" s="17">
        <v>2</v>
      </c>
      <c r="H320" s="17">
        <v>2</v>
      </c>
      <c r="N320" s="17">
        <f t="shared" si="4"/>
        <v>4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3</v>
      </c>
      <c r="G329" s="17">
        <v>2</v>
      </c>
      <c r="H329" s="17">
        <v>3</v>
      </c>
      <c r="M329" s="17">
        <v>1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K333" s="17">
        <v>1</v>
      </c>
      <c r="N333" s="17">
        <f t="shared" si="5"/>
        <v>1</v>
      </c>
    </row>
    <row r="334" spans="1:14" x14ac:dyDescent="0.35">
      <c r="A334" s="11">
        <v>553</v>
      </c>
      <c r="B334" s="9" t="s">
        <v>306</v>
      </c>
      <c r="G334" s="17">
        <v>4</v>
      </c>
      <c r="N334" s="17">
        <f t="shared" si="5"/>
        <v>4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E338" s="17">
        <v>3</v>
      </c>
      <c r="H338" s="17">
        <v>4</v>
      </c>
      <c r="I338" s="17">
        <v>3</v>
      </c>
      <c r="K338" s="17">
        <v>6</v>
      </c>
      <c r="N338" s="17">
        <f t="shared" si="5"/>
        <v>16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3</v>
      </c>
      <c r="D343" s="17">
        <v>2</v>
      </c>
      <c r="G343" s="17">
        <v>4</v>
      </c>
      <c r="H343" s="17">
        <v>7</v>
      </c>
      <c r="J343" s="17">
        <v>2</v>
      </c>
      <c r="N343" s="17">
        <f t="shared" si="5"/>
        <v>18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C350" s="17">
        <v>1</v>
      </c>
      <c r="H350" s="17">
        <v>3</v>
      </c>
      <c r="N350" s="17">
        <f t="shared" si="5"/>
        <v>4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4</v>
      </c>
      <c r="N352" s="17">
        <f t="shared" si="5"/>
        <v>4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3</v>
      </c>
      <c r="D358" s="17">
        <v>6</v>
      </c>
      <c r="H358" s="17">
        <v>30</v>
      </c>
      <c r="M358" s="17">
        <v>2</v>
      </c>
      <c r="N358" s="17">
        <f t="shared" si="5"/>
        <v>41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H360" s="17">
        <v>1</v>
      </c>
      <c r="N360" s="17">
        <f t="shared" si="5"/>
        <v>1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>SUM(C368+D368+E368+F368+G368+H368+I368+J368+K368+L368+M368)</f>
        <v>0</v>
      </c>
    </row>
    <row r="369" spans="1:14" x14ac:dyDescent="0.35">
      <c r="A369" s="8">
        <v>610</v>
      </c>
      <c r="B369" s="9" t="s">
        <v>335</v>
      </c>
      <c r="E369" s="17">
        <v>3</v>
      </c>
      <c r="G369" s="17">
        <v>6</v>
      </c>
      <c r="K369" s="17">
        <v>2</v>
      </c>
      <c r="M369" s="17">
        <v>1</v>
      </c>
      <c r="N369" s="17">
        <f>SUM(C369+D369+E369+F369+G369+H369+I369+J369+K369+L369+M369)</f>
        <v>12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2</v>
      </c>
      <c r="N371" s="17">
        <f t="shared" si="5"/>
        <v>2</v>
      </c>
    </row>
    <row r="372" spans="1:14" x14ac:dyDescent="0.35">
      <c r="B372" s="4" t="s">
        <v>340</v>
      </c>
    </row>
    <row r="373" spans="1:14" x14ac:dyDescent="0.35">
      <c r="N373" s="17">
        <f>SUM(N3:N372)</f>
        <v>1992</v>
      </c>
    </row>
    <row r="374" spans="1:14" x14ac:dyDescent="0.35">
      <c r="N374" s="17">
        <f>COUNTIF(N3:N369,"&gt;0")</f>
        <v>70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2019-11-02T10:21:14Z</dcterms:modified>
</cp:coreProperties>
</file>