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2 December\"/>
    </mc:Choice>
  </mc:AlternateContent>
  <xr:revisionPtr revIDLastSave="0" documentId="8_{883143A5-7688-42A3-AE78-66830639026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D2" authorId="0" shapeId="0" xr:uid="{9420165C-A8AC-4755-AF0B-A0A809097D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238E4679-D4EB-48BD-9EF5-170D2155B3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C8107928-F7BE-40B1-9DCB-CA145AB66DD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J2" authorId="0" shapeId="0" xr:uid="{E5158825-8415-4EE7-943C-174B95EA57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M2" authorId="0" shapeId="0" xr:uid="{F40D9BF5-F3F0-47AB-8FDC-4D121406102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9" authorId="0" shapeId="0" xr:uid="{43D859E9-22FD-42BC-898A-3E22F71B73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11juv ( 2 families)
at dawn</t>
        </r>
      </text>
    </comment>
    <comment ref="G61" authorId="0" shapeId="0" xr:uid="{742C1ACD-0ACC-4F19-A7D2-CCBF76C4258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arable field to north</t>
        </r>
      </text>
    </comment>
    <comment ref="G64" authorId="0" shapeId="0" xr:uid="{A4A88109-C16D-4B5D-9F81-94C47AB11CB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lots of chipping and sharming- island 1</t>
        </r>
      </text>
    </comment>
    <comment ref="H64" authorId="0" shapeId="0" xr:uid="{AB70EB46-7901-4FE3-866B-81219E7435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lots of chipping and sharming- mound ditch</t>
        </r>
      </text>
    </comment>
    <comment ref="K72" authorId="0" shapeId="0" xr:uid="{9290C45B-E9AF-4FEA-B5F5-B09E1D8FAAE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new cut</t>
        </r>
      </text>
    </comment>
    <comment ref="G148" authorId="0" shapeId="0" xr:uid="{437BB7FB-1DAB-4F5F-9E92-53E23440320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152" authorId="0" shapeId="0" xr:uid="{DC4AA04F-B2F1-4BD8-A1D5-C037D761C41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F207" authorId="0" shapeId="0" xr:uid="{FFF586BA-1139-491C-81A5-26EAD044E7F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fem/imm and ad male</t>
        </r>
      </text>
    </comment>
    <comment ref="H217" authorId="0" shapeId="0" xr:uid="{5E088B46-8A58-4075-8D2C-6C9A56835AC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pre-dawn</t>
        </r>
      </text>
    </comment>
    <comment ref="G257" authorId="0" shapeId="0" xr:uid="{277649B8-2E96-4AA8-B5DD-9C5258B8C7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70" authorId="0" shapeId="0" xr:uid="{9A1A6E85-62F0-4B71-A098-8C933BAA251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52" authorId="0" shapeId="0" xr:uid="{81965179-7ACD-4621-9CD4-7C25DB3C0A8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 in mound ditch- numbers down since last visit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<sst xmlns="http://schemas.openxmlformats.org/spreadsheetml/2006/main" count="386" uniqueCount="386">
  <si>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</si>
  <si>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</si>
  <si>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</si>
  <si>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</si>
  <si>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</si>
  <si>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</si>
  <si>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</si>
  <si>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</si>
  <si>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</si>
  <si>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</si>
  <si>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</si>
  <si>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</si>
  <si>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</si>
  <si>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</si>
  <si>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</si>
  <si>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</si>
  <si>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</si>
  <si>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</si>
  <si>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</si>
  <si>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</si>
  <si>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</si>
  <si>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</si>
  <si>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</si>
  <si>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</si>
  <si>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</si>
  <si>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</si>
  <si>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</si>
  <si>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</si>
  <si>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</si>
  <si>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</si>
  <si>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</si>
  <si>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</si>
  <si>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</si>
  <si>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</si>
  <si>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</si>
  <si>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</si>
  <si>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</si>
  <si>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</si>
  <si>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</si>
  <si>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</si>
  <si>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</si>
  <si>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</si>
  <si>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</si>
  <si>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</si>
  <si>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</si>
  <si>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</si>
  <si>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</si>
  <si>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</si>
  <si>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</si>
  <si>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</si>
  <si>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</si>
  <si>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</si>
  <si>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</si>
  <si>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</si>
  <si>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</si>
  <si>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</si>
  <si>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</si>
  <si>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</si>
  <si>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</si>
  <si>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</si>
  <si>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</si>
  <si>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</si>
  <si>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</si>
  <si>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</si>
  <si>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</si>
  <si>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</si>
  <si>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</si>
  <si>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</si>
  <si>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</si>
  <si>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</si>
  <si>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</si>
  <si>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</si>
  <si>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</si>
  <si>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</si>
  <si>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</si>
  <si>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</si>
  <si>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</si>
  <si>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</si>
  <si>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</si>
  <si>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</si>
  <si>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</si>
  <si>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</si>
  <si>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</si>
  <si>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</si>
  <si>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</si>
  <si>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</si>
  <si>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</si>
  <si>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</si>
  <si>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</si>
  <si>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</si>
  <si>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</si>
  <si>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</si>
  <si>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</si>
  <si>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</si>
  <si>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</si>
  <si>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</si>
  <si>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</si>
  <si>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</si>
  <si>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</si>
  <si>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</si>
  <si>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</si>
  <si>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</si>
  <si>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</si>
  <si>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</si>
  <si>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</si>
  <si>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</si>
  <si>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</si>
  <si>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</si>
  <si>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</si>
  <si>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</si>
  <si>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</si>
  <si>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</si>
  <si>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</si>
  <si>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</si>
  <si>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</si>
  <si>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</si>
  <si>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</si>
  <si>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</si>
  <si>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</si>
  <si>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</si>
  <si>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</si>
  <si>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</si>
  <si>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</si>
  <si>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</si>
  <si>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</si>
  <si>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</si>
  <si>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</si>
  <si>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</si>
  <si>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</si>
  <si>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</si>
  <si>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</si>
  <si>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</si>
  <si>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</si>
  <si>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</si>
  <si>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</si>
  <si>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</si>
  <si>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</si>
  <si>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</si>
  <si>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</si>
  <si>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</si>
  <si>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</si>
  <si>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</si>
  <si>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</si>
  <si>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</si>
  <si>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</si>
  <si>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</si>
  <si>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</si>
  <si>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</si>
  <si>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</si>
  <si>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</si>
  <si>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</si>
  <si>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</si>
  <si>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</si>
  <si>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</si>
  <si>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</si>
  <si>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</si>
  <si>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</si>
  <si>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</si>
  <si>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</si>
  <si>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</si>
  <si>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</si>
  <si>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</si>
  <si>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</si>
  <si>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</si>
  <si>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</si>
  <si>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</si>
  <si>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</si>
  <si>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</si>
  <si>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</si>
  <si>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</si>
  <si>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</si>
  <si>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</si>
  <si>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</si>
  <si>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</si>
  <si>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</si>
  <si>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</si>
  <si>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</si>
  <si>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</si>
  <si>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</si>
  <si>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</si>
  <si>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</si>
  <si>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</si>
  <si>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</si>
  <si>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</si>
  <si>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</si>
  <si>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</si>
  <si>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</si>
  <si>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</si>
  <si>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</si>
  <si>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</si>
  <si>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</si>
  <si>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</si>
  <si>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</si>
  <si>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</si>
  <si>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</si>
  <si>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</si>
  <si>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</si>
  <si>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</si>
  <si>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</si>
  <si>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</si>
  <si>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</si>
  <si>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</si>
  <si>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</si>
  <si>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</si>
  <si>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</si>
  <si>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</si>
  <si>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</si>
  <si>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</si>
  <si>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</si>
  <si>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</si>
  <si>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</si>
  <si>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</si>
  <si>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</si>
  <si>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</si>
  <si>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</si>
  <si>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</si>
  <si>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</si>
  <si>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</si>
  <si>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</si>
  <si>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</si>
  <si>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</si>
  <si>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</si>
  <si>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</si>
  <si>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</si>
  <si>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</si>
  <si>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</si>
  <si>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</si>
  <si>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</si>
  <si>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</si>
  <si>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</si>
  <si>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</si>
  <si>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</si>
  <si>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</si>
  <si>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</si>
  <si>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</si>
  <si>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</si>
  <si>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</si>
  <si>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</si>
  <si>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</si>
  <si>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</si>
  <si>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</si>
  <si>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</si>
  <si>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</si>
  <si>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</si>
  <si>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</si>
  <si>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</si>
  <si>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</si>
  <si>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</si>
  <si>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</si>
  <si>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</si>
  <si>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</si>
  <si>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</si>
  <si>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</si>
  <si>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</si>
  <si>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</si>
  <si>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</si>
  <si>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</si>
  <si>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</si>
  <si>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</si>
  <si>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</si>
  <si>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</si>
  <si>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</si>
  <si>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</si>
  <si>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</si>
  <si>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</si>
  <si>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</si>
  <si>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</si>
  <si>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</si>
  <si>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</si>
  <si>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</si>
  <si>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</si>
  <si>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</si>
  <si>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</si>
  <si>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</si>
  <si>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</si>
  <si>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</si>
  <si>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</si>
  <si>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</si>
  <si>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</si>
  <si>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</si>
  <si>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</si>
  <si>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</si>
  <si>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</si>
  <si>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</si>
  <si>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</si>
  <si>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</si>
  <si>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</si>
  <si>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</si>
  <si>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</si>
  <si>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</si>
  <si>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</si>
  <si>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</si>
  <si>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</si>
  <si>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</si>
  <si>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</si>
  <si>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</si>
  <si>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</si>
  <si>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</si>
  <si>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</si>
  <si>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</si>
  <si>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</si>
  <si>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</si>
  <si>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</si>
  <si>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</si>
  <si>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</si>
  <si>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</si>
  <si>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</si>
  <si>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</si>
  <si>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</si>
  <si>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</si>
  <si>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</si>
  <si>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</si>
  <si>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</si>
  <si>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</si>
  <si>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</si>
  <si>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</si>
  <si>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</si>
  <si>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</si>
  <si>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</si>
  <si>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</si>
  <si>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</si>
  <si>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</si>
  <si>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</si>
  <si>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</si>
  <si>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</si>
  <si>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</si>
  <si>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</si>
  <si>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</si>
  <si>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</si>
  <si>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</si>
  <si>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</si>
  <si>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</si>
  <si>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</si>
  <si>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</si>
  <si>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</si>
  <si>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</si>
  <si>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</si>
  <si>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</si>
  <si>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</si>
  <si>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</si>
  <si>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</si>
  <si>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</si>
  <si>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</si>
  <si>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</si>
  <si>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</si>
  <si>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</si>
  <si>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</si>
  <si>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</si>
  <si>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</si>
  <si>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</si>
  <si>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</si>
  <si>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</si>
  <si>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</si>
  <si>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</si>
  <si>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</si>
  <si>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</si>
  <si>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</si>
  <si>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</si>
  <si>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</si>
  <si>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</si>
  <si>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</si>
  <si>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</si>
  <si>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</si>
  <si>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</si>
  <si>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</si>
  <si>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</si>
  <si>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</si>
  <si>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</si>
  <si>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</si>
  <si>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</si>
  <si>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</si>
  <si>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</si>
  <si>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</si>
  <si>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</si>
  <si>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</si>
  <si>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</si>
  <si>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</si>
  <si>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</si>
  <si>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</si>
  <si>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</si>
  <si>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</si>
  <si>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</si>
  <si>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</si>
  <si>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</si>
  <si>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</si>
  <si>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27.12.2021 - GAR - 07.30 - 09.30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</si>
</sst>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33" sqref="K33"/>
    </sheetView>
  </sheetViews>
  <sheetFormatPr defaultRowHeight="15" x14ac:dyDescent="0.25"/>
  <cols>
    <col min="1" max="1" width="9.42578125" style="5" customWidth="1"/>
    <col min="2" max="2" width="27.57031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I3" s="2">
        <v>5</v>
      </c>
      <c r="K3" s="2">
        <v>8</v>
      </c>
      <c r="N3" s="2">
        <f t="shared" ref="N3:N66" si="0">SUM(C3+D3+E3+F3+G3+H3+I3+J3+K3+L3+M3)</f>
        <v>13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C6" s="2">
        <v>1</v>
      </c>
      <c r="G6" s="2">
        <v>12</v>
      </c>
      <c r="H6" s="2">
        <v>6</v>
      </c>
      <c r="I6" s="2">
        <v>4</v>
      </c>
      <c r="K6" s="2">
        <v>7</v>
      </c>
      <c r="L6" s="2">
        <v>4</v>
      </c>
      <c r="N6" s="2">
        <f t="shared" si="0"/>
        <v>34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G9" s="2">
        <v>9</v>
      </c>
      <c r="N9" s="2">
        <f t="shared" si="0"/>
        <v>9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131</v>
      </c>
      <c r="L11" s="2">
        <v>2</v>
      </c>
      <c r="N11" s="2">
        <f t="shared" si="0"/>
        <v>133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L17" s="2">
        <v>2</v>
      </c>
      <c r="N17" s="2">
        <f t="shared" si="0"/>
        <v>2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G19" s="2">
        <v>19</v>
      </c>
      <c r="N19" s="2">
        <f t="shared" si="0"/>
        <v>19</v>
      </c>
    </row>
    <row r="20" spans="1:14" x14ac:dyDescent="0.25">
      <c r="A20" s="6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72</v>
      </c>
      <c r="N26" s="2">
        <f t="shared" si="0"/>
        <v>72</v>
      </c>
    </row>
    <row r="27" spans="1:14" x14ac:dyDescent="0.25">
      <c r="A27" s="6">
        <v>36</v>
      </c>
      <c r="B27" s="10" t="s">
        <v>33</v>
      </c>
      <c r="G27" s="2">
        <v>20</v>
      </c>
      <c r="N27" s="2">
        <f t="shared" si="0"/>
        <v>20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36</v>
      </c>
      <c r="L29" s="2">
        <v>16</v>
      </c>
      <c r="N29" s="2">
        <f t="shared" si="0"/>
        <v>52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51</v>
      </c>
      <c r="H31" s="2">
        <v>43</v>
      </c>
      <c r="K31" s="2">
        <v>7</v>
      </c>
      <c r="L31" s="2">
        <v>18</v>
      </c>
      <c r="N31" s="2">
        <f t="shared" si="0"/>
        <v>119</v>
      </c>
    </row>
    <row r="32" spans="1:14" x14ac:dyDescent="0.25">
      <c r="A32" s="6">
        <v>42</v>
      </c>
      <c r="B32" s="10" t="s">
        <v>38</v>
      </c>
      <c r="N32" s="2">
        <f t="shared" si="0"/>
        <v>0</v>
      </c>
    </row>
    <row r="33" spans="1:14" x14ac:dyDescent="0.25">
      <c r="A33" s="6">
        <v>43</v>
      </c>
      <c r="B33" s="10" t="s">
        <v>39</v>
      </c>
      <c r="G33" s="2">
        <v>275</v>
      </c>
      <c r="L33" s="2">
        <v>22</v>
      </c>
      <c r="N33" s="2">
        <f t="shared" si="0"/>
        <v>297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N36" s="2">
        <f t="shared" si="0"/>
        <v>0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3</v>
      </c>
      <c r="N39" s="2">
        <f t="shared" si="0"/>
        <v>3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N49" s="2">
        <f t="shared" si="0"/>
        <v>0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N60" s="2">
        <f t="shared" si="0"/>
        <v>0</v>
      </c>
    </row>
    <row r="61" spans="1:14" x14ac:dyDescent="0.25">
      <c r="A61" s="6">
        <v>94</v>
      </c>
      <c r="B61" s="10" t="s">
        <v>216</v>
      </c>
      <c r="G61" s="2">
        <v>250</v>
      </c>
      <c r="N61" s="2">
        <f t="shared" si="0"/>
        <v>250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C63" s="2">
        <v>2</v>
      </c>
      <c r="N63" s="2">
        <f t="shared" si="0"/>
        <v>2</v>
      </c>
    </row>
    <row r="64" spans="1:14" x14ac:dyDescent="0.25">
      <c r="A64" s="6">
        <v>99</v>
      </c>
      <c r="B64" s="10" t="s">
        <v>108</v>
      </c>
      <c r="G64" s="2">
        <v>2</v>
      </c>
      <c r="H64" s="2">
        <v>3</v>
      </c>
      <c r="N64" s="2">
        <f t="shared" si="0"/>
        <v>5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4</v>
      </c>
      <c r="K69" s="2">
        <v>7</v>
      </c>
      <c r="L69" s="2">
        <v>5</v>
      </c>
      <c r="N69" s="2">
        <f t="shared" si="1"/>
        <v>16</v>
      </c>
    </row>
    <row r="70" spans="1:14" x14ac:dyDescent="0.25">
      <c r="A70" s="6">
        <v>109</v>
      </c>
      <c r="B70" s="10" t="s">
        <v>114</v>
      </c>
      <c r="G70" s="2">
        <v>9</v>
      </c>
      <c r="L70" s="2">
        <v>12</v>
      </c>
      <c r="N70" s="2">
        <f t="shared" si="1"/>
        <v>21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4</v>
      </c>
      <c r="K72" s="2">
        <v>1</v>
      </c>
      <c r="L72" s="2">
        <v>1</v>
      </c>
      <c r="N72" s="2">
        <f t="shared" si="1"/>
        <v>6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1</v>
      </c>
      <c r="L74" s="2">
        <v>4</v>
      </c>
      <c r="N74" s="2">
        <f t="shared" si="1"/>
        <v>5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250</v>
      </c>
      <c r="N81" s="2">
        <f t="shared" si="1"/>
        <v>250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G83" s="2">
        <v>1</v>
      </c>
      <c r="N83" s="2">
        <f t="shared" si="1"/>
        <v>1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G97" s="2">
        <v>3</v>
      </c>
      <c r="N97" s="2">
        <f t="shared" si="1"/>
        <v>3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N104" s="2">
        <f t="shared" si="1"/>
        <v>0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4</v>
      </c>
      <c r="K121" s="2">
        <v>3</v>
      </c>
      <c r="N121" s="2">
        <f t="shared" si="1"/>
        <v>7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N127" s="2">
        <f t="shared" si="1"/>
        <v>0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N129" s="2">
        <f t="shared" si="1"/>
        <v>0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65</v>
      </c>
      <c r="N141" s="2">
        <f t="shared" si="2"/>
        <v>65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G146" s="2">
        <v>10</v>
      </c>
      <c r="N146" s="2">
        <f t="shared" si="2"/>
        <v>10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370</v>
      </c>
      <c r="N148" s="2">
        <f t="shared" si="2"/>
        <v>370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G152" s="2">
        <v>160</v>
      </c>
      <c r="N152" s="2">
        <f t="shared" si="2"/>
        <v>160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N154" s="2">
        <f t="shared" si="2"/>
        <v>0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N156" s="2">
        <f t="shared" si="2"/>
        <v>0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18</v>
      </c>
      <c r="N189" s="2">
        <f t="shared" si="2"/>
        <v>18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N192" s="2">
        <f t="shared" si="2"/>
        <v>0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2</v>
      </c>
      <c r="L198" s="2">
        <v>2</v>
      </c>
      <c r="N198" s="2">
        <f t="shared" si="3"/>
        <v>4</v>
      </c>
    </row>
    <row r="199" spans="1:14" x14ac:dyDescent="0.2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25">
      <c r="A200" s="6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25">
      <c r="A201" s="6">
        <v>308</v>
      </c>
      <c r="B201" s="10" t="s">
        <v>87</v>
      </c>
      <c r="G201" s="2">
        <v>1</v>
      </c>
      <c r="L201" s="2">
        <v>2</v>
      </c>
      <c r="N201" s="2">
        <f t="shared" si="3"/>
        <v>3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N205" s="2">
        <f t="shared" si="3"/>
        <v>0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F207" s="2">
        <v>4</v>
      </c>
      <c r="N207" s="2">
        <f t="shared" si="3"/>
        <v>4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K216" s="2">
        <v>1</v>
      </c>
      <c r="N216" s="2">
        <f t="shared" si="3"/>
        <v>1</v>
      </c>
    </row>
    <row r="217" spans="1:14" x14ac:dyDescent="0.25">
      <c r="A217" s="6">
        <v>328</v>
      </c>
      <c r="B217" s="10" t="s">
        <v>220</v>
      </c>
      <c r="H217" s="2">
        <v>1</v>
      </c>
      <c r="N217" s="2">
        <f t="shared" si="3"/>
        <v>1</v>
      </c>
    </row>
    <row r="218" spans="1:14" x14ac:dyDescent="0.25">
      <c r="A218" s="6">
        <v>331</v>
      </c>
      <c r="B218" s="10" t="s">
        <v>221</v>
      </c>
      <c r="N218" s="2">
        <f t="shared" si="3"/>
        <v>0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G224" s="2">
        <v>1</v>
      </c>
      <c r="N224" s="2">
        <f t="shared" si="3"/>
        <v>1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H229" s="2">
        <v>1</v>
      </c>
      <c r="N229" s="2">
        <f t="shared" si="3"/>
        <v>1</v>
      </c>
    </row>
    <row r="230" spans="1:14" x14ac:dyDescent="0.25">
      <c r="A230" s="6">
        <v>347</v>
      </c>
      <c r="B230" s="10" t="s">
        <v>236</v>
      </c>
      <c r="H230" s="2">
        <v>1</v>
      </c>
      <c r="N230" s="2">
        <f t="shared" si="3"/>
        <v>1</v>
      </c>
    </row>
    <row r="231" spans="1:14" x14ac:dyDescent="0.25">
      <c r="A231" s="6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C243" s="2">
        <v>1</v>
      </c>
      <c r="N243" s="2">
        <f t="shared" si="3"/>
        <v>1</v>
      </c>
    </row>
    <row r="244" spans="1:14" x14ac:dyDescent="0.25">
      <c r="A244" s="6">
        <v>377</v>
      </c>
      <c r="B244" s="10" t="s">
        <v>250</v>
      </c>
      <c r="H244" s="2">
        <v>3</v>
      </c>
      <c r="K244" s="2">
        <v>4</v>
      </c>
      <c r="N244" s="2">
        <f t="shared" si="3"/>
        <v>7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N246" s="2">
        <f t="shared" si="3"/>
        <v>0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N248" s="2">
        <f t="shared" si="3"/>
        <v>0</v>
      </c>
    </row>
    <row r="249" spans="1:14" x14ac:dyDescent="0.25">
      <c r="A249" s="6">
        <v>383</v>
      </c>
      <c r="B249" s="10" t="s">
        <v>255</v>
      </c>
      <c r="G249" s="2">
        <v>15</v>
      </c>
      <c r="H249" s="2">
        <v>4</v>
      </c>
      <c r="K249" s="2">
        <v>2</v>
      </c>
      <c r="N249" s="2">
        <f t="shared" si="3"/>
        <v>21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C257" s="2">
        <v>5</v>
      </c>
      <c r="G257" s="2">
        <v>6</v>
      </c>
      <c r="N257" s="2">
        <f t="shared" si="3"/>
        <v>11</v>
      </c>
    </row>
    <row r="258" spans="1:14" x14ac:dyDescent="0.25">
      <c r="A258" s="6">
        <v>394</v>
      </c>
      <c r="B258" s="10" t="s">
        <v>264</v>
      </c>
      <c r="C258" s="2">
        <v>5</v>
      </c>
      <c r="N258" s="2">
        <f t="shared" si="3"/>
        <v>5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N262" s="2">
        <f t="shared" si="4"/>
        <v>0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G269" s="2">
        <v>1</v>
      </c>
      <c r="H269" s="2">
        <v>1</v>
      </c>
      <c r="N269" s="2">
        <f t="shared" si="4"/>
        <v>2</v>
      </c>
    </row>
    <row r="270" spans="1:14" x14ac:dyDescent="0.25">
      <c r="A270" s="6">
        <v>416</v>
      </c>
      <c r="B270" s="10" t="s">
        <v>276</v>
      </c>
      <c r="G270" s="2">
        <v>17</v>
      </c>
      <c r="N270" s="2">
        <f t="shared" si="4"/>
        <v>17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N277" s="2">
        <f t="shared" si="4"/>
        <v>0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N298" s="2">
        <f t="shared" si="4"/>
        <v>0</v>
      </c>
    </row>
    <row r="299" spans="1:14" x14ac:dyDescent="0.25">
      <c r="A299" s="6">
        <v>473</v>
      </c>
      <c r="B299" s="10" t="s">
        <v>302</v>
      </c>
      <c r="G299" s="2">
        <v>4</v>
      </c>
      <c r="H299" s="2">
        <v>3</v>
      </c>
      <c r="N299" s="2">
        <f t="shared" si="4"/>
        <v>7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N301" s="2">
        <f t="shared" si="4"/>
        <v>0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G303" s="2">
        <v>30</v>
      </c>
      <c r="N303" s="2">
        <f t="shared" si="4"/>
        <v>30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C305" s="2">
        <v>1</v>
      </c>
      <c r="G305" s="2">
        <v>2</v>
      </c>
      <c r="H305" s="2">
        <v>3</v>
      </c>
      <c r="N305" s="2">
        <f t="shared" si="4"/>
        <v>6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C307" s="2">
        <v>10</v>
      </c>
      <c r="N307" s="2">
        <f t="shared" si="4"/>
        <v>10</v>
      </c>
    </row>
    <row r="308" spans="1:14" x14ac:dyDescent="0.25">
      <c r="A308" s="6">
        <v>500</v>
      </c>
      <c r="B308" s="10" t="s">
        <v>311</v>
      </c>
      <c r="H308" s="2">
        <v>10</v>
      </c>
      <c r="N308" s="2">
        <f t="shared" si="4"/>
        <v>10</v>
      </c>
    </row>
    <row r="309" spans="1:14" x14ac:dyDescent="0.25">
      <c r="A309" s="6">
        <v>501</v>
      </c>
      <c r="B309" s="10" t="s">
        <v>312</v>
      </c>
      <c r="H309" s="2">
        <v>2</v>
      </c>
      <c r="N309" s="2">
        <f t="shared" si="4"/>
        <v>2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N311" s="2">
        <f t="shared" si="4"/>
        <v>0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C313" s="2">
        <v>2</v>
      </c>
      <c r="G313" s="2">
        <v>3</v>
      </c>
      <c r="H313" s="2">
        <v>2</v>
      </c>
      <c r="N313" s="2">
        <f t="shared" si="4"/>
        <v>7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N322" s="2">
        <f t="shared" si="4"/>
        <v>0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C328" s="2">
        <v>40</v>
      </c>
      <c r="N328" s="2">
        <f t="shared" si="5"/>
        <v>40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G331" s="2">
        <v>2</v>
      </c>
      <c r="H331" s="2">
        <v>1</v>
      </c>
      <c r="N331" s="2">
        <f t="shared" si="5"/>
        <v>3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N335" s="2">
        <f t="shared" si="5"/>
        <v>0</v>
      </c>
    </row>
    <row r="336" spans="1:14" x14ac:dyDescent="0.25">
      <c r="A336" s="6">
        <v>552</v>
      </c>
      <c r="B336" s="10" t="s">
        <v>338</v>
      </c>
      <c r="N336" s="2">
        <f t="shared" si="5"/>
        <v>0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H340" s="2">
        <v>2</v>
      </c>
      <c r="N340" s="2">
        <f t="shared" si="5"/>
        <v>2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C345" s="2">
        <v>2</v>
      </c>
      <c r="H345" s="2">
        <v>3</v>
      </c>
      <c r="N345" s="2">
        <f t="shared" si="5"/>
        <v>5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N347" s="2">
        <f t="shared" si="5"/>
        <v>0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H349" s="2">
        <v>2</v>
      </c>
      <c r="N349" s="2">
        <f t="shared" si="5"/>
        <v>2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C352" s="2">
        <v>2</v>
      </c>
      <c r="H352" s="2">
        <v>10</v>
      </c>
      <c r="N352" s="2">
        <f t="shared" si="5"/>
        <v>12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H354" s="2">
        <v>2</v>
      </c>
      <c r="N354" s="2">
        <f t="shared" si="5"/>
        <v>2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N357" s="2">
        <f t="shared" si="5"/>
        <v>0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H360" s="2">
        <v>30</v>
      </c>
      <c r="N360" s="2">
        <f t="shared" si="5"/>
        <v>30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N362" s="2">
        <f t="shared" si="5"/>
        <v>0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N365" s="2">
        <f t="shared" si="5"/>
        <v>0</v>
      </c>
    </row>
    <row r="366" spans="1:14" x14ac:dyDescent="0.25">
      <c r="A366" s="6">
        <v>593</v>
      </c>
      <c r="B366" s="10" t="s">
        <v>368</v>
      </c>
      <c r="N366" s="2">
        <f t="shared" si="5"/>
        <v>0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H371" s="2">
        <v>4</v>
      </c>
      <c r="N371" s="2">
        <f t="shared" si="5"/>
        <v>4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N373" s="2">
        <f t="shared" si="5"/>
        <v>0</v>
      </c>
    </row>
    <row r="374" spans="1:14" x14ac:dyDescent="0.25">
      <c r="A374"/>
      <c r="B374" s="13"/>
    </row>
    <row r="375" spans="1:14" x14ac:dyDescent="0.25">
      <c r="N375" s="2">
        <f>SUM(N3:N373)</f>
        <v>2218</v>
      </c>
    </row>
    <row r="376" spans="1:14" x14ac:dyDescent="0.25">
      <c r="N376" s="2">
        <f>COUNTIF(N3:N371,"&gt;0")</f>
        <v>62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2021-12-30T19:27:01Z</dcterms:modified>
</cp:coreProperties>
</file>