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roost, with Whoopers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adults + 3 juvs roosted,
2 ad + 2 juv flew over at dawn,
8 ad + 1 juv flew over at 8.20</t>
        </r>
      </text>
    </comment>
    <comment ref="I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to compt 1 reedbed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together,
2 ad females, imm male and fem/imm</t>
        </r>
      </text>
    </comment>
    <comment ref="G9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female, chasing Teal and then mobbing Marsh Harriers. Flew to Dimmocks Quarry.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Lapwings</t>
        </r>
      </text>
    </comment>
    <comment ref="G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estimate- at dawn</t>
        </r>
      </text>
    </comment>
    <comment ref="K145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  <comment ref="J2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fly over</t>
        </r>
      </text>
    </comment>
    <comment ref="I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first light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B2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flock of Jackdaw and Rooks ( c 350) over before dawn</t>
        </r>
      </text>
    </comment>
    <comment ref="B2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flock of Jackdaw and Rooks ( c 350) over before dawn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F2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compt 1</t>
        </r>
      </text>
    </comment>
    <comment ref="D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E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 xml:space="preserve">graeme reed
</t>
        </r>
        <r>
          <rPr>
            <sz val="9"/>
            <color indexed="81"/>
            <rFont val="Tahoma"/>
            <family val="2"/>
          </rPr>
          <t>1 singing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over- from reedbed roost?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C3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fly over</t>
        </r>
      </text>
    </comment>
    <comment ref="G3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 x canada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<sst xmlns="http://schemas.openxmlformats.org/spreadsheetml/2006/main" count="376" uniqueCount="376">
  <si>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</si>
  <si>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</si>
  <si>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</si>
  <si>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</si>
  <si>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</si>
  <si>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</si>
  <si>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</si>
  <si>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</si>
  <si>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</si>
  <si>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</si>
  <si>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</si>
  <si>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</si>
  <si>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</si>
  <si>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</si>
  <si>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</si>
  <si>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</si>
  <si>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</si>
  <si>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</si>
  <si>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</si>
  <si>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</si>
  <si>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</si>
  <si>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</si>
  <si>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</si>
  <si>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</si>
  <si>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</si>
  <si>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</si>
  <si>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</si>
  <si>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</si>
  <si>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</si>
  <si>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</si>
  <si>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</si>
  <si>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</si>
  <si>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</si>
  <si>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</si>
  <si>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</si>
  <si>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</si>
  <si>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</si>
  <si>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</si>
  <si>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</si>
  <si>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</si>
  <si>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</si>
  <si>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</si>
  <si>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</si>
  <si>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</si>
  <si>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</si>
  <si>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</si>
  <si>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</si>
  <si>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</si>
  <si>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</si>
  <si>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</si>
  <si>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</si>
  <si>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</si>
  <si>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</si>
  <si>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</si>
  <si>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</si>
  <si>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</si>
  <si>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</si>
  <si>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</si>
  <si>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</si>
  <si>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</si>
  <si>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</si>
  <si>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</si>
  <si>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</si>
  <si>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</si>
  <si>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</si>
  <si>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</si>
  <si>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</si>
  <si>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</si>
  <si>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</si>
  <si>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</si>
  <si>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</si>
  <si>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</si>
  <si>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</si>
  <si>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</si>
  <si>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</si>
  <si>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</si>
  <si>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</si>
  <si>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</si>
  <si>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</si>
  <si>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</si>
  <si>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</si>
  <si>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</si>
  <si>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</si>
  <si>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</si>
  <si>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</si>
  <si>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</si>
  <si>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</si>
  <si>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</si>
  <si>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</si>
  <si>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</si>
  <si>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</si>
  <si>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</si>
  <si>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</si>
  <si>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</si>
  <si>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</si>
  <si>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</si>
  <si>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</si>
  <si>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</si>
  <si>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</si>
  <si>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</si>
  <si>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</si>
  <si>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</si>
  <si>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</si>
  <si>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</si>
  <si>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</si>
  <si>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</si>
  <si>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</si>
  <si>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</si>
  <si>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</si>
  <si>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</si>
  <si>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</si>
  <si>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</si>
  <si>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</si>
  <si>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</si>
  <si>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</si>
  <si>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</si>
  <si>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</si>
  <si>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</si>
  <si>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</si>
  <si>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</si>
  <si>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</si>
  <si>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</si>
  <si>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</si>
  <si>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</si>
  <si>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</si>
  <si>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</si>
  <si>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</si>
  <si>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</si>
  <si>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</si>
  <si>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</si>
  <si>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</si>
  <si>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</si>
  <si>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</si>
  <si>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</si>
  <si>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</si>
  <si>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</si>
  <si>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</si>
  <si>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</si>
  <si>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</si>
  <si>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</si>
  <si>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</si>
  <si>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</si>
  <si>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</si>
  <si>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</si>
  <si>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</si>
  <si>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</si>
  <si>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</si>
  <si>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</si>
  <si>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</si>
  <si>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</si>
  <si>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</si>
  <si>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</si>
  <si>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</si>
  <si>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</si>
  <si>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</si>
  <si>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</si>
  <si>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</si>
  <si>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</si>
  <si>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</si>
  <si>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</si>
  <si>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</si>
  <si>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</si>
  <si>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</si>
  <si>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</si>
  <si>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</si>
  <si>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</si>
  <si>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</si>
  <si>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</si>
  <si>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</si>
  <si>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</si>
  <si>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</si>
  <si>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</si>
  <si>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</si>
  <si>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</si>
  <si>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</si>
  <si>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</si>
  <si>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</si>
  <si>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</si>
  <si>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</si>
  <si>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</si>
  <si>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</si>
  <si>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</si>
  <si>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</si>
  <si>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</si>
  <si>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</si>
  <si>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</si>
  <si>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</si>
  <si>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</si>
  <si>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</si>
  <si>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</si>
  <si>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</si>
  <si>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</si>
  <si>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</si>
  <si>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</si>
  <si>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</si>
  <si>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</si>
  <si>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</si>
  <si>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</si>
  <si>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</si>
  <si>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</si>
  <si>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</si>
  <si>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</si>
  <si>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</si>
  <si>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</si>
  <si>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</si>
  <si>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</si>
  <si>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</si>
  <si>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</si>
  <si>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</si>
  <si>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</si>
  <si>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</si>
  <si>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</si>
  <si>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</si>
  <si>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</si>
  <si>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</si>
  <si>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</si>
  <si>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</si>
  <si>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</si>
  <si>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</si>
  <si>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</si>
  <si>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</si>
  <si>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</si>
  <si>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</si>
  <si>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</si>
  <si>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</si>
  <si>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</si>
  <si>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</si>
  <si>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</si>
  <si>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</si>
  <si>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</si>
  <si>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</si>
  <si>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</si>
  <si>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</si>
  <si>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</si>
  <si>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</si>
  <si>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</si>
  <si>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</si>
  <si>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</si>
  <si>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</si>
  <si>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</si>
  <si>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</si>
  <si>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</si>
  <si>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</si>
  <si>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</si>
  <si>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</si>
  <si>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</si>
  <si>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</si>
  <si>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</si>
  <si>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</si>
  <si>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</si>
  <si>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</si>
  <si>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</si>
  <si>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</si>
  <si>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</si>
  <si>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</si>
  <si>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</si>
  <si>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</si>
  <si>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</si>
  <si>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</si>
  <si>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</si>
  <si>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</si>
  <si>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</si>
  <si>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</si>
  <si>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</si>
  <si>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</si>
  <si>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</si>
  <si>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</si>
  <si>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</si>
  <si>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</si>
  <si>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</si>
  <si>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</si>
  <si>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</si>
  <si>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</si>
  <si>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</si>
  <si>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</si>
  <si>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</si>
  <si>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</si>
  <si>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</si>
  <si>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</si>
  <si>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</si>
  <si>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</si>
  <si>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</si>
  <si>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</si>
  <si>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</si>
  <si>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</si>
  <si>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</si>
  <si>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</si>
  <si>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</si>
  <si>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</si>
  <si>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</si>
  <si>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</si>
  <si>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</si>
  <si>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</si>
  <si>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</si>
  <si>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</si>
  <si>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</si>
  <si>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</si>
  <si>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</si>
  <si>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</si>
  <si>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</si>
  <si>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</si>
  <si>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</si>
  <si>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</si>
  <si>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</si>
  <si>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</si>
  <si>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</si>
  <si>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</si>
  <si>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</si>
  <si>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</si>
  <si>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</si>
  <si>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</si>
  <si>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</si>
  <si>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</si>
  <si>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</si>
  <si>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</si>
  <si>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</si>
  <si>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</si>
  <si>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</si>
  <si>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</si>
  <si>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</si>
  <si>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</si>
  <si>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</si>
  <si>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</si>
  <si>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</si>
  <si>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</si>
  <si>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</si>
  <si>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</si>
  <si>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</si>
  <si>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</si>
  <si>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</si>
  <si>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</si>
  <si>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</si>
  <si>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</si>
  <si>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</si>
  <si>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</si>
  <si>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</si>
  <si>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</si>
  <si>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</si>
  <si>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</si>
  <si>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</si>
  <si>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</si>
  <si>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</si>
  <si>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</si>
  <si>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</si>
  <si>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</si>
  <si>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</si>
  <si>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</si>
  <si>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</si>
  <si>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</si>
  <si>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</si>
  <si>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</si>
  <si>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</si>
  <si>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</si>
  <si>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</si>
  <si>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</si>
  <si>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</si>
  <si>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</si>
  <si>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</si>
  <si>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</si>
  <si>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</si>
  <si>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</si>
  <si>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</si>
  <si>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</si>
  <si>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</si>
  <si>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</si>
  <si>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</si>
  <si>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</si>
  <si>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</si>
  <si>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</si>
  <si>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</si>
  <si>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</si>
  <si>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</si>
  <si>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</si>
  <si>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</si>
  <si>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</si>
  <si>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GR- 11.11.2018  06.30-13.45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</si>
</sst>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18" sqref="H11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20" t="s">
        <v>375</v>
      </c>
    </row>
    <row r="2" spans="1:14" s="2" customFormat="1" ht="57.95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ht="14.45" x14ac:dyDescent="0.35">
      <c r="A3" s="6">
        <v>1</v>
      </c>
      <c r="B3" s="7" t="s">
        <v>0</v>
      </c>
      <c r="C3" s="20"/>
      <c r="D3" s="20"/>
      <c r="E3" s="20">
        <v>1</v>
      </c>
      <c r="F3" s="20"/>
      <c r="G3" s="20"/>
      <c r="H3" s="20"/>
      <c r="I3" s="20"/>
      <c r="J3" s="20"/>
      <c r="K3" s="20">
        <v>2</v>
      </c>
      <c r="L3" s="20"/>
      <c r="M3" s="20"/>
      <c r="N3" s="20">
        <f>SUM(C3+D3+E3+F3+G3+H3+I3+J3+K3+L3+M3)</f>
        <v>3</v>
      </c>
    </row>
    <row r="4" spans="1:14" s="2" customFormat="1" ht="14.45" x14ac:dyDescent="0.35">
      <c r="A4" s="8">
        <v>2</v>
      </c>
      <c r="B4" s="9" t="s">
        <v>1</v>
      </c>
      <c r="C4" s="20"/>
      <c r="D4" s="20"/>
      <c r="E4" s="20"/>
      <c r="F4" s="20"/>
      <c r="G4" s="20">
        <v>1</v>
      </c>
      <c r="H4" s="20"/>
      <c r="I4" s="20"/>
      <c r="J4" s="20"/>
      <c r="K4" s="20"/>
      <c r="L4" s="20"/>
      <c r="M4" s="20"/>
      <c r="N4" s="20">
        <f t="shared" ref="N4:N67" si="0">SUM(C4+D4+E4+F4+G4+H4+I4+J4+K4+L4+M4)</f>
        <v>1</v>
      </c>
    </row>
    <row r="5" spans="1:14" ht="14.45" x14ac:dyDescent="0.35">
      <c r="A5" s="8">
        <v>3</v>
      </c>
      <c r="B5" s="9" t="s">
        <v>2</v>
      </c>
      <c r="G5" s="20">
        <v>22</v>
      </c>
      <c r="N5" s="20">
        <f t="shared" si="0"/>
        <v>22</v>
      </c>
    </row>
    <row r="6" spans="1:14" s="2" customFormat="1" ht="14.45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ht="14.45" x14ac:dyDescent="0.35">
      <c r="A7" s="8">
        <v>5</v>
      </c>
      <c r="B7" s="10" t="s">
        <v>4</v>
      </c>
      <c r="N7" s="20">
        <f t="shared" si="0"/>
        <v>0</v>
      </c>
    </row>
    <row r="8" spans="1:14" ht="14.45" x14ac:dyDescent="0.35">
      <c r="A8" s="8">
        <v>6</v>
      </c>
      <c r="B8" s="9" t="s">
        <v>5</v>
      </c>
      <c r="N8" s="20">
        <f t="shared" si="0"/>
        <v>0</v>
      </c>
    </row>
    <row r="9" spans="1:14" ht="14.45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ht="14.45" x14ac:dyDescent="0.35">
      <c r="A11" s="8">
        <v>10</v>
      </c>
      <c r="B11" s="9" t="s">
        <v>8</v>
      </c>
      <c r="G11" s="20">
        <v>627</v>
      </c>
      <c r="N11" s="20">
        <f t="shared" si="0"/>
        <v>627</v>
      </c>
    </row>
    <row r="12" spans="1:14" ht="14.45" x14ac:dyDescent="0.35">
      <c r="A12" s="8">
        <v>12</v>
      </c>
      <c r="B12" s="9" t="s">
        <v>9</v>
      </c>
      <c r="G12" s="20">
        <v>3</v>
      </c>
      <c r="N12" s="20">
        <f t="shared" si="0"/>
        <v>3</v>
      </c>
    </row>
    <row r="13" spans="1:14" ht="14.45" x14ac:dyDescent="0.35">
      <c r="A13" s="11">
        <v>14</v>
      </c>
      <c r="B13" s="9" t="s">
        <v>10</v>
      </c>
      <c r="N13" s="20">
        <f t="shared" si="0"/>
        <v>0</v>
      </c>
    </row>
    <row r="14" spans="1:14" ht="14.45" x14ac:dyDescent="0.35">
      <c r="A14" s="11">
        <v>15</v>
      </c>
      <c r="B14" s="9" t="s">
        <v>11</v>
      </c>
      <c r="N14" s="20">
        <f t="shared" si="0"/>
        <v>0</v>
      </c>
    </row>
    <row r="15" spans="1:14" ht="14.45" x14ac:dyDescent="0.35">
      <c r="A15" s="11">
        <v>16</v>
      </c>
      <c r="B15" s="12" t="s">
        <v>12</v>
      </c>
      <c r="N15" s="20">
        <f t="shared" si="0"/>
        <v>0</v>
      </c>
    </row>
    <row r="16" spans="1:14" ht="14.45" x14ac:dyDescent="0.35">
      <c r="A16" s="11">
        <v>18</v>
      </c>
      <c r="B16" s="9" t="s">
        <v>13</v>
      </c>
      <c r="G16" s="20">
        <v>3</v>
      </c>
      <c r="N16" s="20">
        <f t="shared" si="0"/>
        <v>3</v>
      </c>
    </row>
    <row r="17" spans="1:14" ht="14.45" x14ac:dyDescent="0.35">
      <c r="A17" s="11">
        <v>20</v>
      </c>
      <c r="B17" s="9" t="s">
        <v>14</v>
      </c>
      <c r="N17" s="20">
        <f t="shared" si="0"/>
        <v>0</v>
      </c>
    </row>
    <row r="18" spans="1:14" ht="14.45" x14ac:dyDescent="0.35">
      <c r="A18" s="11">
        <v>21</v>
      </c>
      <c r="B18" s="9" t="s">
        <v>15</v>
      </c>
      <c r="N18" s="20">
        <f t="shared" si="0"/>
        <v>0</v>
      </c>
    </row>
    <row r="19" spans="1:14" ht="14.45" x14ac:dyDescent="0.35">
      <c r="A19" s="11">
        <v>22</v>
      </c>
      <c r="B19" s="9" t="s">
        <v>16</v>
      </c>
      <c r="G19" s="20">
        <v>47</v>
      </c>
      <c r="N19" s="20">
        <f t="shared" si="0"/>
        <v>47</v>
      </c>
    </row>
    <row r="20" spans="1:14" ht="14.45" x14ac:dyDescent="0.35">
      <c r="A20" s="11">
        <v>23</v>
      </c>
      <c r="B20" s="9" t="s">
        <v>17</v>
      </c>
      <c r="N20" s="20">
        <f t="shared" si="0"/>
        <v>0</v>
      </c>
    </row>
    <row r="21" spans="1:14" ht="14.45" x14ac:dyDescent="0.35">
      <c r="A21" s="11">
        <v>24</v>
      </c>
      <c r="B21" s="9" t="s">
        <v>18</v>
      </c>
      <c r="G21" s="20">
        <v>36</v>
      </c>
      <c r="N21" s="20">
        <f t="shared" si="0"/>
        <v>36</v>
      </c>
    </row>
    <row r="22" spans="1:14" ht="14.45" x14ac:dyDescent="0.35">
      <c r="A22" s="11">
        <v>26</v>
      </c>
      <c r="B22" s="9" t="s">
        <v>19</v>
      </c>
      <c r="G22" s="20">
        <v>116</v>
      </c>
      <c r="N22" s="20">
        <f t="shared" si="0"/>
        <v>116</v>
      </c>
    </row>
    <row r="23" spans="1:14" ht="14.45" x14ac:dyDescent="0.35">
      <c r="A23" s="11">
        <v>27</v>
      </c>
      <c r="B23" s="9" t="s">
        <v>20</v>
      </c>
      <c r="N23" s="20">
        <f t="shared" si="0"/>
        <v>0</v>
      </c>
    </row>
    <row r="24" spans="1:14" ht="14.45" x14ac:dyDescent="0.35">
      <c r="A24" s="11">
        <v>28</v>
      </c>
      <c r="B24" s="9" t="s">
        <v>21</v>
      </c>
      <c r="G24" s="20">
        <v>59</v>
      </c>
      <c r="K24" s="20">
        <v>4</v>
      </c>
      <c r="N24" s="20">
        <f t="shared" si="0"/>
        <v>63</v>
      </c>
    </row>
    <row r="25" spans="1:14" ht="14.45" x14ac:dyDescent="0.35">
      <c r="A25" s="11">
        <v>30</v>
      </c>
      <c r="B25" s="9" t="s">
        <v>22</v>
      </c>
      <c r="G25" s="20">
        <v>1</v>
      </c>
      <c r="N25" s="20">
        <f t="shared" si="0"/>
        <v>1</v>
      </c>
    </row>
    <row r="26" spans="1:14" ht="14.45" x14ac:dyDescent="0.35">
      <c r="A26" s="11">
        <v>31</v>
      </c>
      <c r="B26" s="9" t="s">
        <v>23</v>
      </c>
      <c r="N26" s="20">
        <f t="shared" si="0"/>
        <v>0</v>
      </c>
    </row>
    <row r="27" spans="1:14" ht="14.45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17</v>
      </c>
      <c r="N28" s="20">
        <f t="shared" si="0"/>
        <v>17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15</v>
      </c>
      <c r="I46" s="20">
        <v>5</v>
      </c>
      <c r="N46" s="20">
        <f t="shared" si="0"/>
        <v>20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4</v>
      </c>
      <c r="E49" s="20">
        <v>2</v>
      </c>
      <c r="F49" s="20">
        <v>6</v>
      </c>
      <c r="G49" s="20">
        <v>12</v>
      </c>
      <c r="H49" s="20">
        <v>5</v>
      </c>
      <c r="I49" s="20">
        <v>3</v>
      </c>
      <c r="K49" s="20">
        <v>2</v>
      </c>
      <c r="M49" s="20">
        <v>1</v>
      </c>
      <c r="N49" s="20">
        <f t="shared" si="0"/>
        <v>35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I62" s="20">
        <v>1</v>
      </c>
      <c r="N62" s="20">
        <f t="shared" si="0"/>
        <v>1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F69" s="20">
        <v>1</v>
      </c>
      <c r="G69" s="20">
        <v>3</v>
      </c>
      <c r="K69" s="20">
        <v>1</v>
      </c>
      <c r="M69" s="20">
        <v>1</v>
      </c>
      <c r="N69" s="20">
        <f t="shared" si="1"/>
        <v>6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L75" s="20">
        <v>1</v>
      </c>
      <c r="N75" s="20">
        <f t="shared" si="1"/>
        <v>3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4</v>
      </c>
      <c r="N84" s="20">
        <f t="shared" si="1"/>
        <v>4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2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G98" s="20">
        <v>2</v>
      </c>
      <c r="N98" s="20">
        <f t="shared" si="1"/>
        <v>2</v>
      </c>
    </row>
    <row r="99" spans="1:14" x14ac:dyDescent="0.25">
      <c r="A99" s="11">
        <v>150</v>
      </c>
      <c r="B99" s="9" t="s">
        <v>96</v>
      </c>
      <c r="H99" s="20">
        <v>2</v>
      </c>
      <c r="N99" s="20">
        <f t="shared" si="1"/>
        <v>2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6</v>
      </c>
      <c r="K104" s="20">
        <v>3</v>
      </c>
      <c r="N104" s="20">
        <f t="shared" si="1"/>
        <v>9</v>
      </c>
    </row>
    <row r="105" spans="1:14" x14ac:dyDescent="0.25">
      <c r="A105" s="11">
        <v>159</v>
      </c>
      <c r="B105" s="9" t="s">
        <v>102</v>
      </c>
      <c r="G105" s="20">
        <v>11</v>
      </c>
      <c r="L105" s="20">
        <v>6</v>
      </c>
      <c r="N105" s="20">
        <f t="shared" si="1"/>
        <v>17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G123" s="20">
        <v>1</v>
      </c>
      <c r="N123" s="20">
        <f t="shared" si="1"/>
        <v>1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800</v>
      </c>
      <c r="N126" s="20">
        <f t="shared" si="1"/>
        <v>800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2</v>
      </c>
      <c r="H145" s="20">
        <v>1</v>
      </c>
      <c r="K145" s="20">
        <v>12</v>
      </c>
      <c r="N145" s="20">
        <f t="shared" si="2"/>
        <v>15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650</v>
      </c>
      <c r="N177" s="20">
        <f t="shared" si="2"/>
        <v>650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3</v>
      </c>
      <c r="N182" s="20">
        <f t="shared" si="2"/>
        <v>3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6</v>
      </c>
      <c r="N186" s="20">
        <f t="shared" si="2"/>
        <v>6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1</v>
      </c>
      <c r="N193" s="20">
        <f t="shared" si="2"/>
        <v>1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J209" s="20">
        <v>18</v>
      </c>
      <c r="N209" s="20">
        <f t="shared" si="3"/>
        <v>18</v>
      </c>
    </row>
    <row r="210" spans="1:14" x14ac:dyDescent="0.25">
      <c r="A210" s="11">
        <v>309</v>
      </c>
      <c r="B210" s="9" t="s">
        <v>207</v>
      </c>
      <c r="C210" s="20">
        <v>10</v>
      </c>
      <c r="D210" s="20">
        <v>15</v>
      </c>
      <c r="E210" s="20">
        <v>80</v>
      </c>
      <c r="J210" s="20">
        <v>40</v>
      </c>
      <c r="M210" s="20">
        <v>8</v>
      </c>
      <c r="N210" s="20">
        <f t="shared" si="3"/>
        <v>153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I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D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H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I237" s="20">
        <v>4</v>
      </c>
      <c r="K237" s="20">
        <v>3</v>
      </c>
      <c r="N237" s="20">
        <f t="shared" si="3"/>
        <v>7</v>
      </c>
    </row>
    <row r="238" spans="1:14" x14ac:dyDescent="0.25">
      <c r="A238" s="11">
        <v>366</v>
      </c>
      <c r="B238" s="9" t="s">
        <v>235</v>
      </c>
      <c r="E238" s="20">
        <v>2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7</v>
      </c>
      <c r="K240" s="20">
        <v>23</v>
      </c>
      <c r="N240" s="20">
        <f t="shared" si="3"/>
        <v>30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3</v>
      </c>
      <c r="G243" s="20">
        <v>2</v>
      </c>
      <c r="N243" s="20">
        <f t="shared" si="3"/>
        <v>5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D246" s="20">
        <v>3</v>
      </c>
      <c r="N246" s="20">
        <f t="shared" si="3"/>
        <v>3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9</v>
      </c>
      <c r="D249" s="20">
        <v>4</v>
      </c>
      <c r="E249" s="20">
        <v>3</v>
      </c>
      <c r="G249" s="20">
        <v>2</v>
      </c>
      <c r="J249" s="20">
        <v>6</v>
      </c>
      <c r="M249" s="20">
        <v>3</v>
      </c>
      <c r="N249" s="20">
        <f t="shared" si="3"/>
        <v>27</v>
      </c>
    </row>
    <row r="250" spans="1:14" x14ac:dyDescent="0.25">
      <c r="A250" s="11">
        <v>378</v>
      </c>
      <c r="B250" s="9" t="s">
        <v>247</v>
      </c>
      <c r="C250" s="20">
        <v>3</v>
      </c>
      <c r="E250" s="20">
        <v>2</v>
      </c>
      <c r="H250" s="20">
        <v>2</v>
      </c>
      <c r="J250" s="20">
        <v>4</v>
      </c>
      <c r="N250" s="20">
        <f t="shared" si="3"/>
        <v>11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F255" s="20">
        <v>3</v>
      </c>
      <c r="N255" s="20">
        <f t="shared" si="3"/>
        <v>3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D258" s="20">
        <v>1</v>
      </c>
      <c r="E258" s="20">
        <v>2</v>
      </c>
      <c r="N258" s="20">
        <f t="shared" si="3"/>
        <v>3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J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C265" s="20">
        <v>6</v>
      </c>
      <c r="E265" s="20">
        <v>7</v>
      </c>
      <c r="M265" s="20">
        <v>16</v>
      </c>
      <c r="N265" s="20">
        <f t="shared" si="4"/>
        <v>29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G291" s="20">
        <v>1</v>
      </c>
      <c r="J291" s="20">
        <v>2</v>
      </c>
      <c r="N291" s="20">
        <f t="shared" si="4"/>
        <v>3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3</v>
      </c>
      <c r="E292" s="20">
        <v>2</v>
      </c>
      <c r="G292" s="20">
        <v>2</v>
      </c>
      <c r="H292" s="20">
        <v>2</v>
      </c>
      <c r="J292" s="20">
        <v>3</v>
      </c>
      <c r="K292" s="20">
        <v>1</v>
      </c>
      <c r="M292" s="20">
        <v>2</v>
      </c>
      <c r="N292" s="20">
        <f t="shared" si="4"/>
        <v>17</v>
      </c>
    </row>
    <row r="293" spans="1:14" x14ac:dyDescent="0.25">
      <c r="A293" s="8">
        <v>467</v>
      </c>
      <c r="B293" s="9" t="s">
        <v>290</v>
      </c>
      <c r="D293" s="20">
        <v>2</v>
      </c>
      <c r="G293" s="20">
        <v>75</v>
      </c>
      <c r="N293" s="20">
        <f t="shared" si="4"/>
        <v>77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D297" s="20">
        <v>3</v>
      </c>
      <c r="E297" s="20">
        <v>2</v>
      </c>
      <c r="H297" s="20">
        <v>4</v>
      </c>
      <c r="J297" s="20">
        <v>3</v>
      </c>
      <c r="K297" s="20">
        <v>1</v>
      </c>
      <c r="N297" s="20">
        <f t="shared" si="4"/>
        <v>17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D299" s="20">
        <v>30</v>
      </c>
      <c r="G299" s="20">
        <v>15</v>
      </c>
      <c r="H299" s="20">
        <v>2</v>
      </c>
      <c r="J299" s="20">
        <v>60</v>
      </c>
      <c r="M299" s="20">
        <v>20</v>
      </c>
      <c r="N299" s="20">
        <f t="shared" si="4"/>
        <v>127</v>
      </c>
    </row>
    <row r="300" spans="1:14" x14ac:dyDescent="0.25">
      <c r="A300" s="11">
        <v>486</v>
      </c>
      <c r="B300" s="9" t="s">
        <v>297</v>
      </c>
      <c r="E300" s="20">
        <v>1</v>
      </c>
      <c r="H300" s="20">
        <v>1</v>
      </c>
      <c r="J300" s="20">
        <v>2</v>
      </c>
      <c r="M300" s="20">
        <v>1</v>
      </c>
      <c r="N300" s="20">
        <f t="shared" si="4"/>
        <v>5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15</v>
      </c>
      <c r="H302" s="20">
        <v>12</v>
      </c>
      <c r="J302" s="20">
        <v>30</v>
      </c>
      <c r="M302" s="20">
        <v>10</v>
      </c>
      <c r="N302" s="20">
        <f t="shared" si="4"/>
        <v>67</v>
      </c>
    </row>
    <row r="303" spans="1:14" x14ac:dyDescent="0.25">
      <c r="A303" s="11">
        <v>489</v>
      </c>
      <c r="B303" s="9" t="s">
        <v>300</v>
      </c>
      <c r="I303" s="20">
        <v>2</v>
      </c>
      <c r="N303" s="20">
        <f t="shared" si="4"/>
        <v>2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H305" s="20">
        <v>1</v>
      </c>
      <c r="M305" s="20">
        <v>1</v>
      </c>
      <c r="N305" s="20">
        <f t="shared" si="4"/>
        <v>5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E316" s="20">
        <v>1</v>
      </c>
      <c r="H316" s="20">
        <v>2</v>
      </c>
      <c r="N316" s="20">
        <f t="shared" si="4"/>
        <v>3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2</v>
      </c>
      <c r="H319" s="20">
        <v>1</v>
      </c>
      <c r="M319" s="20">
        <v>2</v>
      </c>
      <c r="N319" s="20">
        <f t="shared" si="4"/>
        <v>5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C326" s="20">
        <v>1</v>
      </c>
      <c r="N326" s="20">
        <f t="shared" si="5"/>
        <v>1</v>
      </c>
    </row>
    <row r="327" spans="1:14" x14ac:dyDescent="0.25">
      <c r="A327" s="11">
        <v>534</v>
      </c>
      <c r="B327" s="18" t="s">
        <v>324</v>
      </c>
      <c r="G327" s="20">
        <v>2</v>
      </c>
      <c r="N327" s="20">
        <f t="shared" si="5"/>
        <v>2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D332" s="20">
        <v>1</v>
      </c>
      <c r="E332" s="20">
        <v>4</v>
      </c>
      <c r="F332" s="20">
        <v>3</v>
      </c>
      <c r="H332" s="20">
        <v>2</v>
      </c>
      <c r="I332" s="20">
        <v>1</v>
      </c>
      <c r="K332" s="20">
        <v>3</v>
      </c>
      <c r="N332" s="20">
        <f t="shared" si="5"/>
        <v>14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D337" s="20">
        <v>3</v>
      </c>
      <c r="E337" s="20">
        <v>3</v>
      </c>
      <c r="J337" s="20">
        <v>2</v>
      </c>
      <c r="M337" s="20">
        <v>2</v>
      </c>
      <c r="N337" s="20">
        <f t="shared" si="5"/>
        <v>11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D342" s="20">
        <v>15</v>
      </c>
      <c r="H342" s="20">
        <v>23</v>
      </c>
      <c r="N342" s="20">
        <f t="shared" si="5"/>
        <v>38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H344" s="20">
        <v>6</v>
      </c>
      <c r="N344" s="20">
        <f t="shared" si="5"/>
        <v>6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D357" s="20">
        <v>3</v>
      </c>
      <c r="K357" s="20">
        <v>2</v>
      </c>
      <c r="N357" s="20">
        <f t="shared" si="5"/>
        <v>5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E360" s="20">
        <v>4</v>
      </c>
      <c r="F360" s="20">
        <v>2</v>
      </c>
      <c r="H360" s="20">
        <v>7</v>
      </c>
      <c r="K360" s="20">
        <v>2</v>
      </c>
      <c r="M360" s="20">
        <v>2</v>
      </c>
      <c r="N360" s="20">
        <f t="shared" si="5"/>
        <v>17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25">
      <c r="B365" s="4" t="s">
        <v>362</v>
      </c>
    </row>
    <row r="366" spans="1:14" x14ac:dyDescent="0.25">
      <c r="N366" s="20">
        <f>SUM(N3:N365)</f>
        <v>3256</v>
      </c>
    </row>
    <row r="367" spans="1:14" x14ac:dyDescent="0.25">
      <c r="N367" s="20">
        <f>COUNTIF(N3:N362,"&gt;0")</f>
        <v>73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2018-11-20T21:06:22Z</dcterms:modified>
</cp:coreProperties>
</file>