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Weekly census 2021/2 February/"/>
    </mc:Choice>
  </mc:AlternateContent>
  <xr:revisionPtr revIDLastSave="71" documentId="8_{3A511D10-87BE-4A2B-B99E-880CC4B37BBF}" xr6:coauthVersionLast="46" xr6:coauthVersionMax="46" xr10:uidLastSave="{4F421140-4FDF-4D30-B13F-5100341BBCCC}"/>
  <bookViews>
    <workbookView xWindow="-110" yWindow="-110" windowWidth="19420" windowHeight="104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H1" authorId="0" shapeId="0" xr:uid="{02836920-718C-456C-A1D9-121071F987C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count from hide only- strong and cold NE winds</t>
        </r>
      </text>
    </comment>
    <comment ref="H11" authorId="0" shapeId="0" xr:uid="{87F1D0F0-29C8-4803-94C9-A2EC0175175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dawn then went north to feed on arable</t>
        </r>
      </text>
    </comment>
    <comment ref="G17" authorId="0" shapeId="0" xr:uid="{EAE239C4-F0DE-42BB-B2F4-AC3E41B1DF8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4imm</t>
        </r>
      </text>
    </comment>
    <comment ref="G19" authorId="0" shapeId="0" xr:uid="{43EF8E27-182E-484F-9714-E862C2B941A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dawn roost- inc 19 imm</t>
        </r>
      </text>
    </comment>
    <comment ref="G78" authorId="0" shapeId="0" xr:uid="{67E49D50-129A-40D7-A47B-B8E03F0F846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first returning birds of the year</t>
        </r>
      </text>
    </comment>
    <comment ref="G121" authorId="0" shapeId="0" xr:uid="{DA812B55-9BCA-4B77-8F0D-0A2927A3BD2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flushed from south shore by hunting harriers</t>
        </r>
      </text>
    </comment>
    <comment ref="G193" authorId="0" shapeId="0" xr:uid="{1C799B5F-03D3-4966-B051-61ACABDEDE1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climbing reeds in lake fringe behind island 3</t>
        </r>
      </text>
    </comment>
    <comment ref="F207" authorId="0" shapeId="0" xr:uid="{2B580092-4981-48C6-8AAC-333F8BA39B2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male, 5 females inc wing tagged bird</t>
        </r>
      </text>
    </comment>
    <comment ref="H231" authorId="0" shapeId="0" xr:uid="{BF658F0C-2B97-4D8A-A49B-59A06BAD155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236" authorId="0" shapeId="0" xr:uid="{5C4072C5-3363-42F5-9638-97288602405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hunting over lake at dawn</t>
        </r>
      </text>
    </comment>
    <comment ref="H269" authorId="0" shapeId="0" xr:uid="{D82EC8EF-A92A-4422-8BBB-FBD50D48E36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H322" authorId="0" shapeId="0" xr:uid="{579608F5-4270-4BD5-87AF-D9CFB8A1D52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 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<sst xmlns="http://schemas.openxmlformats.org/spreadsheetml/2006/main" count="386" uniqueCount="386">
  <si>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</si>
  <si>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</si>
  <si>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</si>
  <si>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</si>
  <si>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</si>
  <si>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</si>
  <si>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</si>
  <si>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</si>
  <si>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</si>
  <si>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</si>
  <si>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</si>
  <si>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</si>
  <si>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</si>
  <si>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</si>
  <si>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</si>
  <si>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</si>
  <si>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</si>
  <si>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</si>
  <si>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</si>
  <si>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</si>
  <si>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</si>
  <si>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</si>
  <si>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</si>
  <si>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</si>
  <si>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</si>
  <si>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</si>
  <si>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</si>
  <si>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</si>
  <si>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</si>
  <si>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</si>
  <si>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</si>
  <si>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</si>
  <si>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</si>
  <si>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</si>
  <si>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</si>
  <si>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</si>
  <si>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</si>
  <si>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</si>
  <si>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</si>
  <si>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</si>
  <si>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</si>
  <si>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</si>
  <si>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</si>
  <si>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</si>
  <si>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</si>
  <si>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</si>
  <si>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</si>
  <si>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</si>
  <si>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</si>
  <si>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</si>
  <si>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</si>
  <si>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</si>
  <si>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</si>
  <si>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</si>
  <si>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</si>
  <si>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</si>
  <si>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</si>
  <si>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</si>
  <si>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</si>
  <si>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</si>
  <si>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</si>
  <si>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</si>
  <si>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</si>
  <si>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</si>
  <si>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</si>
  <si>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</si>
  <si>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</si>
  <si>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</si>
  <si>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</si>
  <si>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</si>
  <si>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</si>
  <si>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</si>
  <si>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</si>
  <si>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</si>
  <si>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</si>
  <si>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</si>
  <si>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</si>
  <si>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</si>
  <si>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</si>
  <si>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</si>
  <si>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</si>
  <si>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</si>
  <si>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</si>
  <si>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</si>
  <si>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</si>
  <si>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</si>
  <si>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</si>
  <si>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</si>
  <si>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</si>
  <si>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</si>
  <si>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</si>
  <si>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</si>
  <si>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</si>
  <si>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</si>
  <si>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</si>
  <si>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</si>
  <si>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</si>
  <si>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</si>
  <si>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</si>
  <si>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</si>
  <si>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</si>
  <si>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</si>
  <si>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</si>
  <si>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</si>
  <si>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</si>
  <si>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</si>
  <si>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</si>
  <si>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</si>
  <si>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</si>
  <si>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</si>
  <si>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</si>
  <si>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</si>
  <si>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</si>
  <si>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</si>
  <si>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</si>
  <si>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</si>
  <si>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</si>
  <si>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</si>
  <si>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</si>
  <si>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</si>
  <si>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</si>
  <si>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</si>
  <si>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</si>
  <si>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</si>
  <si>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</si>
  <si>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</si>
  <si>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</si>
  <si>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</si>
  <si>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</si>
  <si>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</si>
  <si>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</si>
  <si>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</si>
  <si>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</si>
  <si>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</si>
  <si>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</si>
  <si>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</si>
  <si>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</si>
  <si>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</si>
  <si>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</si>
  <si>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</si>
  <si>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</si>
  <si>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</si>
  <si>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</si>
  <si>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</si>
  <si>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</si>
  <si>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</si>
  <si>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</si>
  <si>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</si>
  <si>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</si>
  <si>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</si>
  <si>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</si>
  <si>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</si>
  <si>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</si>
  <si>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</si>
  <si>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</si>
  <si>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</si>
  <si>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</si>
  <si>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</si>
  <si>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</si>
  <si>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</si>
  <si>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</si>
  <si>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</si>
  <si>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</si>
  <si>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</si>
  <si>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</si>
  <si>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</si>
  <si>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</si>
  <si>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</si>
  <si>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</si>
  <si>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</si>
  <si>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</si>
  <si>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</si>
  <si>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</si>
  <si>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</si>
  <si>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</si>
  <si>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</si>
  <si>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</si>
  <si>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</si>
  <si>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</si>
  <si>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</si>
  <si>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</si>
  <si>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</si>
  <si>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</si>
  <si>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</si>
  <si>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</si>
  <si>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</si>
  <si>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</si>
  <si>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</si>
  <si>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</si>
  <si>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</si>
  <si>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</si>
  <si>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</si>
  <si>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</si>
  <si>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</si>
  <si>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</si>
  <si>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</si>
  <si>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</si>
  <si>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</si>
  <si>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</si>
  <si>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</si>
  <si>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</si>
  <si>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</si>
  <si>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</si>
  <si>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</si>
  <si>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</si>
  <si>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</si>
  <si>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</si>
  <si>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</si>
  <si>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</si>
  <si>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</si>
  <si>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</si>
  <si>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</si>
  <si>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</si>
  <si>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</si>
  <si>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</si>
  <si>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</si>
  <si>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</si>
  <si>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</si>
  <si>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</si>
  <si>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</si>
  <si>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</si>
  <si>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</si>
  <si>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</si>
  <si>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</si>
  <si>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</si>
  <si>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</si>
  <si>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</si>
  <si>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</si>
  <si>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</si>
  <si>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</si>
  <si>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</si>
  <si>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</si>
  <si>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</si>
  <si>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</si>
  <si>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</si>
  <si>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</si>
  <si>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</si>
  <si>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</si>
  <si>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</si>
  <si>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</si>
  <si>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</si>
  <si>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</si>
  <si>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</si>
  <si>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</si>
  <si>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</si>
  <si>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</si>
  <si>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</si>
  <si>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</si>
  <si>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</si>
  <si>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</si>
  <si>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</si>
  <si>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</si>
  <si>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</si>
  <si>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</si>
  <si>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</si>
  <si>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</si>
  <si>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</si>
  <si>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</si>
  <si>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</si>
  <si>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</si>
  <si>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</si>
  <si>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</si>
  <si>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</si>
  <si>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</si>
  <si>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</si>
  <si>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</si>
  <si>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</si>
  <si>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</si>
  <si>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</si>
  <si>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</si>
  <si>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</si>
  <si>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</si>
  <si>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</si>
  <si>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</si>
  <si>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</si>
  <si>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</si>
  <si>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</si>
  <si>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</si>
  <si>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</si>
  <si>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</si>
  <si>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</si>
  <si>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</si>
  <si>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</si>
  <si>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</si>
  <si>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</si>
  <si>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</si>
  <si>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</si>
  <si>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</si>
  <si>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</si>
  <si>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</si>
  <si>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</si>
  <si>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</si>
  <si>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</si>
  <si>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</si>
  <si>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</si>
  <si>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</si>
  <si>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</si>
  <si>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</si>
  <si>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</si>
  <si>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</si>
  <si>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</si>
  <si>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</si>
  <si>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</si>
  <si>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</si>
  <si>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</si>
  <si>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</si>
  <si>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</si>
  <si>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</si>
  <si>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</si>
  <si>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</si>
  <si>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</si>
  <si>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</si>
  <si>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</si>
  <si>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</si>
  <si>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</si>
  <si>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</si>
  <si>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</si>
  <si>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</si>
  <si>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</si>
  <si>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</si>
  <si>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</si>
  <si>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</si>
  <si>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</si>
  <si>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</si>
  <si>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</si>
  <si>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</si>
  <si>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</si>
  <si>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</si>
  <si>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</si>
  <si>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</si>
  <si>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</si>
  <si>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</si>
  <si>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</si>
  <si>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</si>
  <si>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</si>
  <si>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</si>
  <si>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</si>
  <si>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</si>
  <si>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</si>
  <si>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</si>
  <si>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</si>
  <si>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</si>
  <si>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</si>
  <si>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</si>
  <si>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</si>
  <si>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</si>
  <si>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</si>
  <si>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</si>
  <si>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</si>
  <si>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</si>
  <si>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</si>
  <si>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</si>
  <si>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</si>
  <si>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</si>
  <si>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</si>
  <si>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</si>
  <si>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</si>
  <si>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</si>
  <si>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</si>
  <si>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</si>
  <si>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</si>
  <si>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</si>
  <si>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</si>
  <si>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</si>
  <si>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</si>
  <si>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</si>
  <si>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</si>
  <si>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</si>
  <si>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</si>
  <si>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</si>
  <si>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</si>
  <si>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</si>
  <si>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</si>
  <si>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</si>
  <si>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</si>
  <si>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</si>
  <si>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</si>
  <si>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</si>
  <si>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</si>
  <si>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</si>
  <si>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</si>
  <si>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</si>
  <si>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</si>
  <si>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</si>
  <si>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</si>
  <si>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07.02.2021 - GAR - 06.45 to 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</si>
</sst>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111" activePane="bottomRight" state="frozen"/>
      <selection pane="topRight" activeCell="C1" sqref="C1"/>
      <selection pane="bottomLeft" activeCell="A3" sqref="A3"/>
      <selection pane="bottomRight" activeCell="F123" sqref="F123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N3" s="2">
        <f t="shared" ref="N3:N66" si="0">SUM(C3+D3+E3+F3+G3+H3+I3+J3+K3+L3+M3)</f>
        <v>0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H6" s="2">
        <v>3</v>
      </c>
      <c r="N6" s="2">
        <f t="shared" si="0"/>
        <v>3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G9" s="2">
        <v>17</v>
      </c>
      <c r="N9" s="2">
        <f t="shared" si="0"/>
        <v>17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H11" s="2">
        <v>335</v>
      </c>
      <c r="N11" s="2">
        <f t="shared" si="0"/>
        <v>335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N15" s="2">
        <f t="shared" si="0"/>
        <v>0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7</v>
      </c>
      <c r="K17" s="2">
        <v>3</v>
      </c>
      <c r="N17" s="2">
        <f t="shared" si="0"/>
        <v>10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G19" s="2">
        <v>107</v>
      </c>
      <c r="N19" s="2">
        <f t="shared" si="0"/>
        <v>107</v>
      </c>
    </row>
    <row r="20" spans="1:14" x14ac:dyDescent="0.35">
      <c r="A20" s="6">
        <v>28</v>
      </c>
      <c r="B20" s="10" t="s">
        <v>26</v>
      </c>
      <c r="G20" s="2">
        <v>3</v>
      </c>
      <c r="N20" s="2">
        <f t="shared" si="0"/>
        <v>3</v>
      </c>
    </row>
    <row r="21" spans="1:14" x14ac:dyDescent="0.35">
      <c r="A21" s="6">
        <v>29</v>
      </c>
      <c r="B21" s="10" t="s">
        <v>27</v>
      </c>
      <c r="G21" s="2">
        <v>1</v>
      </c>
      <c r="N21" s="2">
        <f t="shared" si="0"/>
        <v>1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53</v>
      </c>
      <c r="N26" s="2">
        <f t="shared" si="0"/>
        <v>53</v>
      </c>
    </row>
    <row r="27" spans="1:14" x14ac:dyDescent="0.35">
      <c r="A27" s="6">
        <v>36</v>
      </c>
      <c r="B27" s="10" t="s">
        <v>33</v>
      </c>
      <c r="G27" s="2">
        <v>25</v>
      </c>
      <c r="N27" s="2">
        <f t="shared" si="0"/>
        <v>25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98</v>
      </c>
      <c r="N29" s="2">
        <f t="shared" si="0"/>
        <v>98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G31" s="2">
        <v>127</v>
      </c>
      <c r="H31" s="2">
        <v>26</v>
      </c>
      <c r="N31" s="2">
        <f t="shared" si="0"/>
        <v>153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G33" s="2">
        <v>276</v>
      </c>
      <c r="N33" s="2">
        <f t="shared" si="0"/>
        <v>276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51</v>
      </c>
      <c r="N36" s="2">
        <f t="shared" si="0"/>
        <v>51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16</v>
      </c>
      <c r="N39" s="2">
        <f t="shared" si="0"/>
        <v>16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N49" s="2">
        <f t="shared" si="0"/>
        <v>0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H60" s="2">
        <v>4</v>
      </c>
      <c r="N60" s="2">
        <f t="shared" si="0"/>
        <v>4</v>
      </c>
    </row>
    <row r="61" spans="1:14" x14ac:dyDescent="0.35">
      <c r="A61" s="6">
        <v>94</v>
      </c>
      <c r="B61" s="10" t="s">
        <v>216</v>
      </c>
      <c r="N61" s="2">
        <f t="shared" si="0"/>
        <v>0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G63" s="2">
        <v>2</v>
      </c>
      <c r="N63" s="2">
        <f t="shared" si="0"/>
        <v>2</v>
      </c>
    </row>
    <row r="64" spans="1:14" x14ac:dyDescent="0.35">
      <c r="A64" s="6">
        <v>99</v>
      </c>
      <c r="B64" s="10" t="s">
        <v>108</v>
      </c>
      <c r="N64" s="2">
        <f t="shared" si="0"/>
        <v>0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G69" s="2">
        <v>4</v>
      </c>
      <c r="H69" s="2">
        <v>1</v>
      </c>
      <c r="N69" s="2">
        <f t="shared" si="1"/>
        <v>5</v>
      </c>
    </row>
    <row r="70" spans="1:14" x14ac:dyDescent="0.35">
      <c r="A70" s="6">
        <v>109</v>
      </c>
      <c r="B70" s="10" t="s">
        <v>114</v>
      </c>
      <c r="G70" s="2">
        <v>15</v>
      </c>
      <c r="H70" s="2">
        <v>2</v>
      </c>
      <c r="N70" s="2">
        <f t="shared" si="1"/>
        <v>17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G72" s="2">
        <v>4</v>
      </c>
      <c r="N72" s="2">
        <f t="shared" si="1"/>
        <v>4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3</v>
      </c>
      <c r="N74" s="2">
        <f t="shared" si="1"/>
        <v>3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G78" s="2">
        <v>2</v>
      </c>
      <c r="N78" s="2">
        <f t="shared" si="1"/>
        <v>2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G81" s="2">
        <v>176</v>
      </c>
      <c r="N81" s="2">
        <f t="shared" si="1"/>
        <v>176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N108" s="2">
        <f t="shared" si="1"/>
        <v>0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G121" s="2">
        <v>8</v>
      </c>
      <c r="H121" s="2">
        <v>3</v>
      </c>
      <c r="N121" s="2">
        <f t="shared" si="1"/>
        <v>11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N127" s="2">
        <f t="shared" si="1"/>
        <v>0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N129" s="2">
        <f t="shared" si="1"/>
        <v>0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125</v>
      </c>
      <c r="N141" s="2">
        <f t="shared" si="2"/>
        <v>125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11</v>
      </c>
      <c r="N146" s="2">
        <f t="shared" si="2"/>
        <v>11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3</v>
      </c>
      <c r="N148" s="2">
        <f t="shared" si="2"/>
        <v>3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G152" s="2">
        <v>6</v>
      </c>
      <c r="N152" s="2">
        <f t="shared" si="2"/>
        <v>6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N156" s="2">
        <f t="shared" si="2"/>
        <v>0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13</v>
      </c>
      <c r="N189" s="2">
        <f t="shared" si="2"/>
        <v>13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G193" s="2">
        <v>1</v>
      </c>
      <c r="N193" s="2">
        <f t="shared" si="2"/>
        <v>1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G198" s="2">
        <v>3</v>
      </c>
      <c r="N198" s="2">
        <f t="shared" si="3"/>
        <v>3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N200" s="2">
        <f t="shared" si="3"/>
        <v>0</v>
      </c>
    </row>
    <row r="201" spans="1:14" x14ac:dyDescent="0.35">
      <c r="A201" s="6">
        <v>308</v>
      </c>
      <c r="B201" s="10" t="s">
        <v>87</v>
      </c>
      <c r="N201" s="2">
        <f t="shared" si="3"/>
        <v>0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N205" s="2">
        <f t="shared" si="3"/>
        <v>0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6</v>
      </c>
      <c r="N207" s="2">
        <f t="shared" si="3"/>
        <v>6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G216" s="2">
        <v>2</v>
      </c>
      <c r="N216" s="2">
        <f t="shared" si="3"/>
        <v>2</v>
      </c>
    </row>
    <row r="217" spans="1:14" x14ac:dyDescent="0.35">
      <c r="A217" s="6">
        <v>328</v>
      </c>
      <c r="B217" s="10" t="s">
        <v>220</v>
      </c>
      <c r="N217" s="2">
        <f t="shared" si="3"/>
        <v>0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N224" s="2">
        <f t="shared" si="3"/>
        <v>0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N229" s="2">
        <f t="shared" si="3"/>
        <v>0</v>
      </c>
    </row>
    <row r="230" spans="1:14" x14ac:dyDescent="0.35">
      <c r="A230" s="6">
        <v>347</v>
      </c>
      <c r="B230" s="10" t="s">
        <v>236</v>
      </c>
      <c r="N230" s="2">
        <f t="shared" si="3"/>
        <v>0</v>
      </c>
    </row>
    <row r="231" spans="1:14" x14ac:dyDescent="0.35">
      <c r="A231" s="6">
        <v>349</v>
      </c>
      <c r="B231" s="10" t="s">
        <v>237</v>
      </c>
      <c r="H231" s="2">
        <v>2</v>
      </c>
      <c r="N231" s="2">
        <f t="shared" si="3"/>
        <v>2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G236" s="2">
        <v>1</v>
      </c>
      <c r="N236" s="2">
        <f t="shared" si="3"/>
        <v>1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N243" s="2">
        <f t="shared" si="3"/>
        <v>0</v>
      </c>
    </row>
    <row r="244" spans="1:14" x14ac:dyDescent="0.35">
      <c r="A244" s="6">
        <v>377</v>
      </c>
      <c r="B244" s="10" t="s">
        <v>250</v>
      </c>
      <c r="N244" s="2">
        <f t="shared" si="3"/>
        <v>0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N246" s="2">
        <f t="shared" si="3"/>
        <v>0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G249" s="2">
        <v>4</v>
      </c>
      <c r="N249" s="2">
        <f t="shared" si="3"/>
        <v>4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N253" s="2">
        <f t="shared" si="3"/>
        <v>0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N257" s="2">
        <f t="shared" si="3"/>
        <v>0</v>
      </c>
    </row>
    <row r="258" spans="1:14" x14ac:dyDescent="0.35">
      <c r="A258" s="6">
        <v>394</v>
      </c>
      <c r="B258" s="10" t="s">
        <v>264</v>
      </c>
      <c r="N258" s="2">
        <f t="shared" si="3"/>
        <v>0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N262" s="2">
        <f t="shared" si="4"/>
        <v>0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H269" s="2">
        <v>1</v>
      </c>
      <c r="N269" s="2">
        <f t="shared" si="4"/>
        <v>1</v>
      </c>
    </row>
    <row r="270" spans="1:14" x14ac:dyDescent="0.35">
      <c r="A270" s="6">
        <v>416</v>
      </c>
      <c r="B270" s="10" t="s">
        <v>276</v>
      </c>
      <c r="N270" s="2">
        <f t="shared" si="4"/>
        <v>0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N277" s="2">
        <f t="shared" si="4"/>
        <v>0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N298" s="2">
        <f t="shared" si="4"/>
        <v>0</v>
      </c>
    </row>
    <row r="299" spans="1:14" x14ac:dyDescent="0.35">
      <c r="A299" s="6">
        <v>473</v>
      </c>
      <c r="B299" s="10" t="s">
        <v>302</v>
      </c>
      <c r="N299" s="2">
        <f t="shared" si="4"/>
        <v>0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N301" s="2">
        <f t="shared" si="4"/>
        <v>0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G303" s="2">
        <v>30</v>
      </c>
      <c r="N303" s="2">
        <f t="shared" si="4"/>
        <v>30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N305" s="2">
        <f t="shared" si="4"/>
        <v>0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N307" s="2">
        <f t="shared" si="4"/>
        <v>0</v>
      </c>
    </row>
    <row r="308" spans="1:14" x14ac:dyDescent="0.35">
      <c r="A308" s="6">
        <v>500</v>
      </c>
      <c r="B308" s="10" t="s">
        <v>311</v>
      </c>
      <c r="N308" s="2">
        <f t="shared" si="4"/>
        <v>0</v>
      </c>
    </row>
    <row r="309" spans="1:14" x14ac:dyDescent="0.35">
      <c r="A309" s="6">
        <v>501</v>
      </c>
      <c r="B309" s="10" t="s">
        <v>312</v>
      </c>
      <c r="N309" s="2">
        <f t="shared" si="4"/>
        <v>0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N311" s="2">
        <f t="shared" si="4"/>
        <v>0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N313" s="2">
        <f t="shared" si="4"/>
        <v>0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H322" s="2">
        <v>2</v>
      </c>
      <c r="N322" s="2">
        <f t="shared" si="4"/>
        <v>2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N328" s="2">
        <f t="shared" si="5"/>
        <v>0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N331" s="2">
        <f t="shared" si="5"/>
        <v>0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G336" s="2">
        <v>3</v>
      </c>
      <c r="N336" s="2">
        <f t="shared" si="5"/>
        <v>3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H340" s="2">
        <v>2</v>
      </c>
      <c r="N340" s="2">
        <f t="shared" si="5"/>
        <v>2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N343" s="2">
        <f t="shared" si="5"/>
        <v>0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N345" s="2">
        <f t="shared" si="5"/>
        <v>0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N349" s="2">
        <f t="shared" si="5"/>
        <v>0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N352" s="2">
        <f t="shared" si="5"/>
        <v>0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N354" s="2">
        <f t="shared" si="5"/>
        <v>0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N360" s="2">
        <f t="shared" si="5"/>
        <v>0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N366" s="2">
        <f t="shared" si="5"/>
        <v>0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N371" s="2">
        <f t="shared" si="5"/>
        <v>0</v>
      </c>
    </row>
    <row r="372" spans="1:14" x14ac:dyDescent="0.35">
      <c r="A372">
        <v>700</v>
      </c>
      <c r="B372" s="13" t="s">
        <v>382</v>
      </c>
      <c r="N372" s="2">
        <f t="shared" si="5"/>
        <v>0</v>
      </c>
    </row>
    <row r="373" spans="1:14" x14ac:dyDescent="0.35">
      <c r="A373">
        <v>800</v>
      </c>
      <c r="B373" s="13" t="s">
        <v>383</v>
      </c>
      <c r="N373" s="2">
        <f t="shared" si="5"/>
        <v>0</v>
      </c>
    </row>
    <row r="374" spans="1:14" x14ac:dyDescent="0.35">
      <c r="A374"/>
      <c r="B374" s="13"/>
    </row>
    <row r="375" spans="1:14" x14ac:dyDescent="0.35">
      <c r="N375" s="2">
        <f>SUM(N3:N373)</f>
        <v>1587</v>
      </c>
    </row>
    <row r="376" spans="1:14" x14ac:dyDescent="0.35">
      <c r="N376" s="2">
        <f>COUNTIF(N3:N373,"&gt;0")</f>
        <v>40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2021-02-07T10:28:07Z</dcterms:modified>
</cp:coreProperties>
</file>