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3 bird recording\7 July\"/>
    </mc:Choice>
  </mc:AlternateContent>
  <xr:revisionPtr revIDLastSave="0" documentId="13_ncr:1_{189E43BE-8333-4BB8-AB24-5C15F47E951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76" i="1" s="1"/>
  <c r="M5" i="1"/>
  <c r="M4" i="1"/>
  <c r="M3" i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5" authorId="0" shapeId="0" xr:uid="{5E9742DD-4DF0-430E-A88B-47A5FBFE5A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J7" authorId="0" shapeId="0" xr:uid="{4F386F1C-EC95-430B-88FC-D36B3A12E1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 15 fledged immatures.</t>
        </r>
      </text>
    </comment>
    <comment ref="F13" authorId="0" shapeId="0" xr:uid="{C4047A44-8D5F-412E-99A0-9EE26B6267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K17" authorId="0" shapeId="0" xr:uid="{146EE4E9-00A1-42C4-B2A9-59E43750FD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near fledged brood of 5.</t>
        </r>
      </text>
    </comment>
    <comment ref="F23" authorId="0" shapeId="0" xr:uid="{043D2021-6639-473F-9854-B615E31F6E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8, one very small and the other large young.</t>
        </r>
      </text>
    </comment>
    <comment ref="F32" authorId="0" shapeId="0" xr:uid="{75207BFF-EC3E-4CB0-9DE7-FB893D1B6E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near fledged young.</t>
        </r>
      </text>
    </comment>
    <comment ref="F35" authorId="0" shapeId="0" xr:uid="{1F3A4871-39F3-4512-BB73-495FA736C2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 2, 7 &amp; 7 &amp; a new brood of 5 small young.</t>
        </r>
      </text>
    </comment>
    <comment ref="F68" authorId="0" shapeId="0" xr:uid="{364E51A7-8F44-453C-BC15-C927B8ACC2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broods.</t>
        </r>
      </text>
    </comment>
    <comment ref="F74" authorId="0" shapeId="0" xr:uid="{4E566BDC-DC16-48CE-B28C-25E0E29997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Three families.</t>
        </r>
      </text>
    </comment>
    <comment ref="K74" authorId="0" shapeId="0" xr:uid="{D6BC6D15-BCB6-4B1B-B3E2-44CE5F13E0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3 near fledged immatures.</t>
        </r>
      </text>
    </comment>
    <comment ref="K373" authorId="0" shapeId="0" xr:uid="{088C0EA8-E07C-4F94-AE65-3A36F6741D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<sst xmlns="http://schemas.openxmlformats.org/spreadsheetml/2006/main" count="385" uniqueCount="385">
  <si>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</si>
  <si>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</si>
  <si>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</si>
  <si>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</si>
  <si>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</si>
  <si>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</si>
  <si>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</si>
  <si>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</si>
  <si>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</si>
  <si>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</si>
  <si>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</si>
  <si>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</si>
  <si>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</si>
  <si>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</si>
  <si>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</si>
  <si>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</si>
  <si>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</si>
  <si>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</si>
  <si>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</si>
  <si>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</si>
  <si>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</si>
  <si>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</si>
  <si>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</si>
  <si>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</si>
  <si>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</si>
  <si>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</si>
  <si>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</si>
  <si>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</si>
  <si>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</si>
  <si>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</si>
  <si>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</si>
  <si>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</si>
  <si>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</si>
  <si>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</si>
  <si>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</si>
  <si>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</si>
  <si>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</si>
  <si>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</si>
  <si>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</si>
  <si>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</si>
  <si>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</si>
  <si>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</si>
  <si>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</si>
  <si>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</si>
  <si>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</si>
  <si>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</si>
  <si>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</si>
  <si>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</si>
  <si>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</si>
  <si>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</si>
  <si>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</si>
  <si>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</si>
  <si>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</si>
  <si>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</si>
  <si>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</si>
  <si>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</si>
  <si>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</si>
  <si>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</si>
  <si>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</si>
  <si>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</si>
  <si>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</si>
  <si>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</si>
  <si>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</si>
  <si>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</si>
  <si>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</si>
  <si>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</si>
  <si>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</si>
  <si>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</si>
  <si>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</si>
  <si>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</si>
  <si>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</si>
  <si>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</si>
  <si>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</si>
  <si>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</si>
  <si>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</si>
  <si>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</si>
  <si>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</si>
  <si>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</si>
  <si>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</si>
  <si>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</si>
  <si>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</si>
  <si>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</si>
  <si>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</si>
  <si>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</si>
  <si>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</si>
  <si>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</si>
  <si>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</si>
  <si>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</si>
  <si>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</si>
  <si>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</si>
  <si>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</si>
  <si>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</si>
  <si>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</si>
  <si>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</si>
  <si>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</si>
  <si>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</si>
  <si>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</si>
  <si>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</si>
  <si>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</si>
  <si>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</si>
  <si>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</si>
  <si>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</si>
  <si>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</si>
  <si>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</si>
  <si>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</si>
  <si>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</si>
  <si>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</si>
  <si>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</si>
  <si>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</si>
  <si>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</si>
  <si>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</si>
  <si>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</si>
  <si>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</si>
  <si>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</si>
  <si>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</si>
  <si>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</si>
  <si>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</si>
  <si>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</si>
  <si>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</si>
  <si>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</si>
  <si>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</si>
  <si>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</si>
  <si>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</si>
  <si>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</si>
  <si>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</si>
  <si>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</si>
  <si>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</si>
  <si>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</si>
  <si>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</si>
  <si>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</si>
  <si>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</si>
  <si>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</si>
  <si>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</si>
  <si>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</si>
  <si>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</si>
  <si>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</si>
  <si>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</si>
  <si>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</si>
  <si>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</si>
  <si>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</si>
  <si>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</si>
  <si>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</si>
  <si>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</si>
  <si>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</si>
  <si>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</si>
  <si>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</si>
  <si>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</si>
  <si>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</si>
  <si>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</si>
  <si>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</si>
  <si>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</si>
  <si>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</si>
  <si>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</si>
  <si>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</si>
  <si>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</si>
  <si>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</si>
  <si>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</si>
  <si>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</si>
  <si>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</si>
  <si>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</si>
  <si>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</si>
  <si>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</si>
  <si>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</si>
  <si>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</si>
  <si>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</si>
  <si>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</si>
  <si>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</si>
  <si>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</si>
  <si>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</si>
  <si>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</si>
  <si>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</si>
  <si>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</si>
  <si>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</si>
  <si>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</si>
  <si>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</si>
  <si>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</si>
  <si>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</si>
  <si>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</si>
  <si>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</si>
  <si>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</si>
  <si>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</si>
  <si>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</si>
  <si>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</si>
  <si>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</si>
  <si>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</si>
  <si>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</si>
  <si>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</si>
  <si>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</si>
  <si>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</si>
  <si>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</si>
  <si>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</si>
  <si>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</si>
  <si>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</si>
  <si>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</si>
  <si>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</si>
  <si>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</si>
  <si>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</si>
  <si>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</si>
  <si>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</si>
  <si>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</si>
  <si>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</si>
  <si>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</si>
  <si>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</si>
  <si>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</si>
  <si>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</si>
  <si>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</si>
  <si>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</si>
  <si>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</si>
  <si>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</si>
  <si>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</si>
  <si>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</si>
  <si>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</si>
  <si>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</si>
  <si>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</si>
  <si>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</si>
  <si>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</si>
  <si>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</si>
  <si>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</si>
  <si>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</si>
  <si>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</si>
  <si>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</si>
  <si>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</si>
  <si>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</si>
  <si>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</si>
  <si>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</si>
  <si>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</si>
  <si>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</si>
  <si>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</si>
  <si>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</si>
  <si>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</si>
  <si>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</si>
  <si>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</si>
  <si>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</si>
  <si>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</si>
  <si>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</si>
  <si>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</si>
  <si>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</si>
  <si>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</si>
  <si>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</si>
  <si>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</si>
  <si>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</si>
  <si>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</si>
  <si>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</si>
  <si>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</si>
  <si>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</si>
  <si>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</si>
  <si>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</si>
  <si>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</si>
  <si>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</si>
  <si>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</si>
  <si>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</si>
  <si>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</si>
  <si>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</si>
  <si>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</si>
  <si>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</si>
  <si>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</si>
  <si>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</si>
  <si>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</si>
  <si>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</si>
  <si>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</si>
  <si>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</si>
  <si>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</si>
  <si>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</si>
  <si>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</si>
  <si>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</si>
  <si>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</si>
  <si>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</si>
  <si>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</si>
  <si>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</si>
  <si>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</si>
  <si>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</si>
  <si>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</si>
  <si>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</si>
  <si>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</si>
  <si>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</si>
  <si>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</si>
  <si>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</si>
  <si>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</si>
  <si>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</si>
  <si>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</si>
  <si>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</si>
  <si>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</si>
  <si>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</si>
  <si>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</si>
  <si>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</si>
  <si>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</si>
  <si>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</si>
  <si>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</si>
  <si>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</si>
  <si>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</si>
  <si>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</si>
  <si>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</si>
  <si>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</si>
  <si>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</si>
  <si>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</si>
  <si>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</si>
  <si>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</si>
  <si>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</si>
  <si>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</si>
  <si>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</si>
  <si>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</si>
  <si>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</si>
  <si>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</si>
  <si>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</si>
  <si>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</si>
  <si>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</si>
  <si>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</si>
  <si>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</si>
  <si>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</si>
  <si>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</si>
  <si>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</si>
  <si>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</si>
  <si>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</si>
  <si>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</si>
  <si>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</si>
  <si>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</si>
  <si>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</si>
  <si>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</si>
  <si>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</si>
  <si>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</si>
  <si>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</si>
  <si>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</si>
  <si>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</si>
  <si>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</si>
  <si>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</si>
  <si>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</si>
  <si>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</si>
  <si>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</si>
  <si>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</si>
  <si>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</si>
  <si>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</si>
  <si>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</si>
  <si>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</si>
  <si>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</si>
  <si>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</si>
  <si>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</si>
  <si>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</si>
  <si>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</si>
  <si>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</si>
  <si>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</si>
  <si>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</si>
  <si>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</si>
  <si>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</si>
  <si>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</si>
  <si>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</si>
  <si>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</si>
  <si>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</si>
  <si>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</si>
  <si>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</si>
  <si>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</si>
  <si>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</si>
  <si>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</si>
  <si>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</si>
  <si>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</si>
  <si>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</si>
  <si>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</si>
  <si>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</si>
  <si>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</si>
  <si>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</si>
  <si>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</si>
  <si>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</si>
  <si>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</si>
  <si>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</si>
  <si>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</si>
  <si>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</si>
  <si>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</si>
  <si>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</si>
  <si>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</si>
  <si>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</si>
  <si>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</si>
  <si>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</si>
  <si>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</si>
  <si>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</si>
  <si>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</si>
  <si>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</si>
  <si>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</si>
  <si>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</si>
  <si>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</si>
  <si>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</si>
  <si>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</si>
  <si>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</si>
  <si>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</si>
  <si>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</si>
  <si>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</si>
  <si>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06.07.2023 - BSM - 07.25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</si>
</sst>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34.28515625" style="6" customWidth="1"/>
    <col min="2" max="12" width="9.140625" style="1"/>
  </cols>
  <sheetData>
    <row r="1" spans="1:13" x14ac:dyDescent="0.25">
      <c r="A1" s="7" t="s">
        <v>380</v>
      </c>
      <c r="G1" s="1" t="s">
        <v>384</v>
      </c>
      <c r="M1" s="1"/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71</v>
      </c>
      <c r="J5" s="1">
        <v>10</v>
      </c>
      <c r="K5" s="1">
        <v>22</v>
      </c>
      <c r="M5" s="1">
        <f t="shared" si="0"/>
        <v>103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J7" s="1">
        <v>47</v>
      </c>
      <c r="M7" s="1">
        <f t="shared" si="0"/>
        <v>47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3</v>
      </c>
      <c r="M13" s="1">
        <f t="shared" si="0"/>
        <v>5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K17" s="1">
        <v>3</v>
      </c>
      <c r="M17" s="1">
        <f t="shared" si="0"/>
        <v>3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K22" s="1">
        <v>1</v>
      </c>
      <c r="M22" s="1">
        <f t="shared" si="0"/>
        <v>1</v>
      </c>
    </row>
    <row r="23" spans="1:13" x14ac:dyDescent="0.25">
      <c r="A23" s="5" t="s">
        <v>31</v>
      </c>
      <c r="F23" s="1">
        <v>2</v>
      </c>
      <c r="M23" s="1">
        <f t="shared" si="0"/>
        <v>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45</v>
      </c>
      <c r="K27" s="1">
        <v>2</v>
      </c>
      <c r="M27" s="1">
        <f t="shared" si="0"/>
        <v>47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</v>
      </c>
      <c r="M32" s="1">
        <f t="shared" si="0"/>
        <v>1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9</v>
      </c>
      <c r="M35" s="1">
        <f t="shared" si="0"/>
        <v>9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1</v>
      </c>
      <c r="K49" s="1">
        <v>1</v>
      </c>
      <c r="M49" s="1">
        <f t="shared" si="0"/>
        <v>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4</v>
      </c>
      <c r="J61" s="1">
        <v>4</v>
      </c>
      <c r="M61" s="1">
        <f t="shared" si="0"/>
        <v>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3</v>
      </c>
      <c r="K67" s="1">
        <v>4</v>
      </c>
      <c r="M67" s="1">
        <f t="shared" ref="M67:M130" si="1">SUM(B67+C67+D67+E67+F67+G67+H67+I67+J67+K67+L67)</f>
        <v>7</v>
      </c>
    </row>
    <row r="68" spans="1:13" x14ac:dyDescent="0.25">
      <c r="A68" s="5" t="s">
        <v>112</v>
      </c>
      <c r="F68" s="1">
        <v>149</v>
      </c>
      <c r="K68" s="1">
        <v>7</v>
      </c>
      <c r="M68" s="1">
        <f t="shared" si="1"/>
        <v>156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6</v>
      </c>
      <c r="M72" s="1">
        <f t="shared" si="1"/>
        <v>6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5</v>
      </c>
      <c r="M74" s="1">
        <f t="shared" si="1"/>
        <v>11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K78" s="1">
        <v>1</v>
      </c>
      <c r="M78" s="1">
        <f t="shared" si="1"/>
        <v>1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192</v>
      </c>
      <c r="M81" s="1">
        <f t="shared" si="1"/>
        <v>192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55</v>
      </c>
      <c r="M141" s="1">
        <f t="shared" si="2"/>
        <v>55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4</v>
      </c>
      <c r="M163" s="1">
        <f t="shared" si="2"/>
        <v>4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8</v>
      </c>
      <c r="M188" s="1">
        <f t="shared" si="2"/>
        <v>8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K198" s="1">
        <v>3</v>
      </c>
      <c r="M198" s="1">
        <f t="shared" si="3"/>
        <v>3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1</v>
      </c>
      <c r="K201" s="1">
        <v>1</v>
      </c>
      <c r="M201" s="1">
        <f t="shared" si="3"/>
        <v>2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1</v>
      </c>
      <c r="M244" s="1">
        <f t="shared" si="3"/>
        <v>1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J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G265" s="1">
        <v>9</v>
      </c>
      <c r="M265" s="1">
        <f t="shared" si="4"/>
        <v>9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2</v>
      </c>
      <c r="J284" s="1">
        <v>2</v>
      </c>
      <c r="K284" s="1">
        <v>2</v>
      </c>
      <c r="M284" s="1">
        <f t="shared" si="4"/>
        <v>6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K291" s="1">
        <v>1</v>
      </c>
      <c r="M291" s="1">
        <f t="shared" si="4"/>
        <v>1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G294" s="1">
        <v>1</v>
      </c>
      <c r="M294" s="1">
        <f t="shared" si="4"/>
        <v>1</v>
      </c>
    </row>
    <row r="295" spans="1:13" x14ac:dyDescent="0.25">
      <c r="A295" s="5" t="s">
        <v>295</v>
      </c>
      <c r="G295" s="1">
        <v>3</v>
      </c>
      <c r="J295" s="1">
        <v>1</v>
      </c>
      <c r="K295" s="1">
        <v>4</v>
      </c>
      <c r="M295" s="1">
        <f t="shared" si="4"/>
        <v>8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3</v>
      </c>
      <c r="J299" s="1">
        <v>1</v>
      </c>
      <c r="K299" s="1">
        <v>3</v>
      </c>
      <c r="M299" s="1">
        <f t="shared" si="4"/>
        <v>7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K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2</v>
      </c>
      <c r="K352" s="1">
        <v>1</v>
      </c>
      <c r="M352" s="1">
        <f t="shared" si="5"/>
        <v>3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6</v>
      </c>
      <c r="J360" s="1">
        <v>2</v>
      </c>
      <c r="K360" s="1">
        <v>10</v>
      </c>
      <c r="M360" s="1">
        <f t="shared" si="5"/>
        <v>18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K373" s="1">
        <v>1</v>
      </c>
      <c r="M373" s="1">
        <f t="shared" si="5"/>
        <v>1</v>
      </c>
    </row>
    <row r="374" spans="1:13" x14ac:dyDescent="0.25">
      <c r="M374" s="1"/>
    </row>
    <row r="375" spans="1:13" x14ac:dyDescent="0.25">
      <c r="M375" s="1"/>
    </row>
    <row r="376" spans="1:13" x14ac:dyDescent="0.25">
      <c r="M376" s="1">
        <f>SUM(M3:M374)</f>
        <v>738</v>
      </c>
    </row>
    <row r="377" spans="1:13" x14ac:dyDescent="0.25">
      <c r="M377" s="1">
        <f>COUNTIF(M3:M374,"&gt;0")</f>
        <v>38</v>
      </c>
    </row>
    <row r="378" spans="1:13" x14ac:dyDescent="0.25">
      <c r="M378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2023-07-24T20:04:40Z</dcterms:modified>
</cp:coreProperties>
</file>