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67" i="1" s="1"/>
  <c r="N366" i="1" l="1"/>
</calcChain>
</file>

<file path=xl/comments1.xml><?xml version="1.0" encoding="utf-8"?>
<comments xmlns="http://schemas.openxmlformats.org/spreadsheetml/2006/main">
  <authors>
    <author>Author</author>
  </authors>
  <commentList>
    <comment ref="M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
13 birds being harassed by resident male.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</t>
        </r>
      </text>
    </comment>
    <comment ref="E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58 were in arable until disturbed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nests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two young</t>
        </r>
      </text>
    </comment>
    <comment ref="L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now given up after sitting on three infertile eggs for over 10 weeks!!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pairs</t>
        </r>
      </text>
    </comment>
    <comment ref="H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pairs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16 males</t>
        </r>
      </text>
    </comment>
    <comment ref="H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pairs</t>
        </r>
      </text>
    </comment>
    <comment ref="M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5 males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3 males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pairs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 males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males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I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nests plus probably 2 more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displaying</t>
        </r>
      </text>
    </comment>
    <comment ref="K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H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L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<sst xmlns="http://schemas.openxmlformats.org/spreadsheetml/2006/main" count="376" uniqueCount="376">
  <si>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</si>
  <si>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</si>
  <si>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</si>
  <si>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</si>
  <si>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</si>
  <si>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</si>
  <si>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</si>
  <si>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</si>
  <si>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</si>
  <si>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</si>
  <si>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</si>
  <si>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</si>
  <si>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</si>
  <si>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</si>
  <si>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</si>
  <si>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</si>
  <si>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</si>
  <si>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</si>
  <si>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</si>
  <si>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</si>
  <si>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</si>
  <si>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</si>
  <si>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</si>
  <si>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</si>
  <si>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</si>
  <si>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</si>
  <si>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</si>
  <si>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</si>
  <si>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</si>
  <si>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</si>
  <si>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</si>
  <si>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</si>
  <si>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</si>
  <si>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</si>
  <si>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</si>
  <si>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</si>
  <si>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</si>
  <si>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</si>
  <si>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</si>
  <si>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</si>
  <si>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</si>
  <si>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</si>
  <si>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</si>
  <si>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</si>
  <si>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</si>
  <si>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</si>
  <si>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</si>
  <si>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</si>
  <si>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</si>
  <si>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</si>
  <si>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</si>
  <si>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</si>
  <si>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</si>
  <si>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</si>
  <si>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</si>
  <si>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</si>
  <si>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</si>
  <si>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</si>
  <si>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</si>
  <si>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</si>
  <si>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</si>
  <si>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</si>
  <si>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</si>
  <si>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</si>
  <si>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</si>
  <si>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</si>
  <si>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</si>
  <si>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</si>
  <si>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</si>
  <si>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</si>
  <si>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</si>
  <si>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</si>
  <si>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</si>
  <si>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</si>
  <si>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</si>
  <si>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</si>
  <si>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</si>
  <si>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</si>
  <si>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</si>
  <si>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</si>
  <si>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</si>
  <si>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</si>
  <si>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</si>
  <si>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</si>
  <si>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</si>
  <si>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</si>
  <si>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</si>
  <si>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</si>
  <si>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</si>
  <si>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</si>
  <si>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</si>
  <si>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</si>
  <si>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</si>
  <si>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</si>
  <si>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</si>
  <si>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</si>
  <si>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</si>
  <si>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</si>
  <si>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</si>
  <si>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</si>
  <si>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</si>
  <si>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</si>
  <si>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</si>
  <si>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</si>
  <si>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</si>
  <si>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</si>
  <si>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</si>
  <si>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</si>
  <si>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</si>
  <si>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</si>
  <si>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</si>
  <si>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</si>
  <si>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</si>
  <si>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</si>
  <si>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</si>
  <si>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</si>
  <si>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</si>
  <si>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</si>
  <si>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</si>
  <si>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</si>
  <si>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</si>
  <si>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</si>
  <si>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</si>
  <si>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</si>
  <si>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</si>
  <si>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</si>
  <si>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</si>
  <si>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</si>
  <si>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</si>
  <si>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</si>
  <si>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</si>
  <si>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</si>
  <si>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</si>
  <si>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</si>
  <si>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</si>
  <si>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</si>
  <si>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</si>
  <si>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</si>
  <si>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</si>
  <si>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</si>
  <si>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</si>
  <si>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</si>
  <si>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</si>
  <si>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</si>
  <si>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</si>
  <si>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</si>
  <si>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</si>
  <si>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</si>
  <si>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</si>
  <si>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</si>
  <si>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</si>
  <si>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</si>
  <si>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</si>
  <si>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</si>
  <si>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</si>
  <si>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</si>
  <si>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</si>
  <si>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</si>
  <si>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</si>
  <si>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</si>
  <si>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</si>
  <si>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</si>
  <si>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</si>
  <si>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</si>
  <si>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</si>
  <si>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</si>
  <si>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</si>
  <si>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</si>
  <si>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</si>
  <si>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</si>
  <si>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</si>
  <si>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</si>
  <si>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</si>
  <si>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</si>
  <si>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</si>
  <si>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</si>
  <si>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</si>
  <si>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</si>
  <si>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</si>
  <si>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</si>
  <si>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</si>
  <si>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</si>
  <si>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</si>
  <si>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</si>
  <si>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</si>
  <si>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</si>
  <si>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</si>
  <si>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</si>
  <si>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</si>
  <si>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</si>
  <si>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</si>
  <si>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</si>
  <si>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</si>
  <si>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</si>
  <si>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</si>
  <si>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</si>
  <si>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</si>
  <si>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</si>
  <si>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</si>
  <si>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</si>
  <si>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</si>
  <si>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</si>
  <si>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</si>
  <si>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</si>
  <si>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</si>
  <si>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</si>
  <si>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</si>
  <si>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</si>
  <si>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</si>
  <si>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</si>
  <si>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</si>
  <si>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</si>
  <si>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</si>
  <si>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</si>
  <si>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</si>
  <si>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</si>
  <si>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</si>
  <si>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</si>
  <si>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</si>
  <si>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</si>
  <si>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</si>
  <si>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</si>
  <si>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</si>
  <si>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</si>
  <si>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</si>
  <si>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</si>
  <si>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</si>
  <si>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</si>
  <si>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</si>
  <si>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</si>
  <si>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</si>
  <si>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</si>
  <si>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</si>
  <si>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</si>
  <si>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</si>
  <si>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</si>
  <si>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</si>
  <si>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</si>
  <si>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</si>
  <si>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</si>
  <si>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</si>
  <si>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</si>
  <si>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</si>
  <si>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</si>
  <si>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</si>
  <si>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</si>
  <si>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</si>
  <si>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</si>
  <si>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</si>
  <si>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</si>
  <si>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</si>
  <si>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</si>
  <si>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</si>
  <si>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</si>
  <si>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</si>
  <si>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</si>
  <si>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</si>
  <si>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</si>
  <si>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</si>
  <si>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</si>
  <si>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</si>
  <si>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</si>
  <si>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</si>
  <si>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</si>
  <si>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</si>
  <si>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</si>
  <si>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</si>
  <si>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</si>
  <si>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</si>
  <si>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</si>
  <si>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</si>
  <si>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</si>
  <si>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</si>
  <si>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</si>
  <si>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</si>
  <si>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</si>
  <si>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</si>
  <si>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</si>
  <si>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</si>
  <si>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</si>
  <si>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</si>
  <si>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</si>
  <si>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</si>
  <si>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</si>
  <si>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</si>
  <si>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</si>
  <si>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</si>
  <si>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</si>
  <si>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</si>
  <si>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</si>
  <si>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</si>
  <si>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</si>
  <si>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</si>
  <si>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</si>
  <si>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</si>
  <si>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</si>
  <si>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</si>
  <si>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</si>
  <si>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</si>
  <si>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</si>
  <si>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</si>
  <si>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</si>
  <si>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</si>
  <si>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</si>
  <si>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</si>
  <si>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</si>
  <si>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</si>
  <si>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</si>
  <si>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</si>
  <si>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</si>
  <si>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</si>
  <si>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</si>
  <si>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</si>
  <si>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</si>
  <si>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</si>
  <si>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</si>
  <si>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</si>
  <si>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</si>
  <si>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</si>
  <si>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</si>
  <si>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</si>
  <si>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</si>
  <si>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</si>
  <si>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</si>
  <si>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</si>
  <si>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</si>
  <si>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</si>
  <si>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</si>
  <si>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</si>
  <si>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</si>
  <si>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</si>
  <si>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</si>
  <si>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</si>
  <si>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</si>
  <si>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</si>
  <si>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</si>
  <si>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</si>
  <si>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</si>
  <si>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</si>
  <si>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</si>
  <si>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</si>
  <si>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</si>
  <si>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</si>
  <si>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</si>
  <si>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</si>
  <si>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</si>
  <si>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</si>
  <si>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</si>
  <si>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</si>
  <si>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</si>
  <si>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</si>
  <si>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</si>
  <si>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</si>
  <si>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</si>
  <si>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</si>
  <si>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</si>
  <si>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</si>
  <si>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</si>
  <si>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</si>
  <si>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</si>
  <si>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</si>
  <si>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</si>
  <si>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</si>
  <si>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11.04.2019 - BSM - 07.30 to 16.00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</si>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</sst>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15</v>
      </c>
      <c r="H3" s="20"/>
      <c r="I3" s="20"/>
      <c r="J3" s="20"/>
      <c r="K3" s="20">
        <v>2</v>
      </c>
      <c r="L3" s="20">
        <v>2</v>
      </c>
      <c r="M3" s="20"/>
      <c r="N3" s="20">
        <f>SUM(C3+D3+E3+F3+G3+H3+I3+J3+K3+L3+M3)</f>
        <v>19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62</v>
      </c>
      <c r="F11" s="20">
        <v>6</v>
      </c>
      <c r="G11" s="20">
        <v>12</v>
      </c>
      <c r="H11" s="20">
        <v>12</v>
      </c>
      <c r="I11" s="20">
        <v>7</v>
      </c>
      <c r="K11" s="20">
        <v>2</v>
      </c>
      <c r="L11" s="20">
        <v>27</v>
      </c>
      <c r="N11" s="20">
        <f t="shared" si="0"/>
        <v>128</v>
      </c>
    </row>
    <row r="12" spans="1:14" x14ac:dyDescent="0.25">
      <c r="A12" s="8">
        <v>12</v>
      </c>
      <c r="B12" s="9" t="s">
        <v>9</v>
      </c>
      <c r="E12" s="20">
        <v>2</v>
      </c>
      <c r="F12" s="20">
        <v>8</v>
      </c>
      <c r="G12" s="20">
        <v>77</v>
      </c>
      <c r="H12" s="20">
        <v>9</v>
      </c>
      <c r="K12" s="20">
        <v>16</v>
      </c>
      <c r="L12" s="20">
        <v>29</v>
      </c>
      <c r="N12" s="20">
        <f t="shared" si="0"/>
        <v>141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L16" s="20">
        <v>2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G17" s="20">
        <v>1</v>
      </c>
      <c r="N17" s="20">
        <f t="shared" si="0"/>
        <v>1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8</v>
      </c>
      <c r="H19" s="20">
        <v>2</v>
      </c>
      <c r="N19" s="20">
        <f t="shared" si="0"/>
        <v>10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18</v>
      </c>
      <c r="N21" s="20">
        <f t="shared" si="0"/>
        <v>18</v>
      </c>
    </row>
    <row r="22" spans="1:14" x14ac:dyDescent="0.25">
      <c r="A22" s="11">
        <v>26</v>
      </c>
      <c r="B22" s="9" t="s">
        <v>19</v>
      </c>
      <c r="G22" s="20">
        <v>25</v>
      </c>
      <c r="H22" s="20">
        <v>6</v>
      </c>
      <c r="L22" s="20">
        <v>12</v>
      </c>
      <c r="M22" s="20">
        <v>2</v>
      </c>
      <c r="N22" s="20">
        <f t="shared" si="0"/>
        <v>45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1</v>
      </c>
      <c r="G24" s="20">
        <v>18</v>
      </c>
      <c r="H24" s="20">
        <v>7</v>
      </c>
      <c r="K24" s="20">
        <v>5</v>
      </c>
      <c r="L24" s="20">
        <v>8</v>
      </c>
      <c r="N24" s="20">
        <f t="shared" si="0"/>
        <v>39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G26" s="20">
        <v>1</v>
      </c>
      <c r="N26" s="20">
        <f t="shared" si="0"/>
        <v>1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16</v>
      </c>
      <c r="H28" s="20">
        <v>2</v>
      </c>
      <c r="N28" s="20">
        <f t="shared" si="0"/>
        <v>18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12</v>
      </c>
      <c r="N30" s="20">
        <f t="shared" si="0"/>
        <v>12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18</v>
      </c>
      <c r="N33" s="20">
        <f t="shared" si="0"/>
        <v>18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1</v>
      </c>
      <c r="F46" s="20">
        <v>2</v>
      </c>
      <c r="H46" s="20">
        <v>2</v>
      </c>
      <c r="N46" s="20">
        <f t="shared" si="0"/>
        <v>5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4</v>
      </c>
      <c r="D49" s="20">
        <v>3</v>
      </c>
      <c r="E49" s="20">
        <v>5</v>
      </c>
      <c r="F49" s="20">
        <v>7</v>
      </c>
      <c r="G49" s="20">
        <v>6</v>
      </c>
      <c r="H49" s="20">
        <v>5</v>
      </c>
      <c r="I49" s="20">
        <v>3</v>
      </c>
      <c r="K49" s="20">
        <v>2</v>
      </c>
      <c r="L49" s="20">
        <v>2</v>
      </c>
      <c r="N49" s="20">
        <f t="shared" si="0"/>
        <v>37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8</v>
      </c>
      <c r="N59" s="20">
        <f t="shared" si="0"/>
        <v>8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3</v>
      </c>
      <c r="N67" s="20">
        <f t="shared" si="0"/>
        <v>3</v>
      </c>
    </row>
    <row r="68" spans="1:14" x14ac:dyDescent="0.25">
      <c r="A68" s="8">
        <v>109</v>
      </c>
      <c r="B68" s="9" t="s">
        <v>65</v>
      </c>
      <c r="H68" s="20">
        <v>1</v>
      </c>
      <c r="N68" s="20">
        <f t="shared" ref="N68:N131" si="1">SUM(C68+D68+E68+F68+G68+H68+I68+J68+K68+L68+M68)</f>
        <v>1</v>
      </c>
    </row>
    <row r="69" spans="1:14" x14ac:dyDescent="0.25">
      <c r="A69" s="8">
        <v>110</v>
      </c>
      <c r="B69" s="9" t="s">
        <v>66</v>
      </c>
      <c r="G69" s="20">
        <v>3</v>
      </c>
      <c r="L69" s="20">
        <v>3</v>
      </c>
      <c r="N69" s="20">
        <f t="shared" si="1"/>
        <v>6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6</v>
      </c>
      <c r="N75" s="20">
        <f t="shared" si="1"/>
        <v>6</v>
      </c>
    </row>
    <row r="76" spans="1:14" x14ac:dyDescent="0.25">
      <c r="A76" s="8">
        <v>119</v>
      </c>
      <c r="B76" s="9" t="s">
        <v>73</v>
      </c>
      <c r="G76" s="20">
        <v>6</v>
      </c>
      <c r="L76" s="20">
        <v>1</v>
      </c>
      <c r="N76" s="20">
        <f t="shared" si="1"/>
        <v>7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1</v>
      </c>
      <c r="I93" s="20">
        <v>1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5</v>
      </c>
      <c r="K104" s="20">
        <v>2</v>
      </c>
      <c r="L104" s="20">
        <v>4</v>
      </c>
      <c r="N104" s="20">
        <f t="shared" si="1"/>
        <v>11</v>
      </c>
    </row>
    <row r="105" spans="1:14" x14ac:dyDescent="0.25">
      <c r="A105" s="11">
        <v>159</v>
      </c>
      <c r="B105" s="9" t="s">
        <v>102</v>
      </c>
      <c r="E105" s="20">
        <v>2</v>
      </c>
      <c r="G105" s="20">
        <v>22</v>
      </c>
      <c r="H105" s="20">
        <v>2</v>
      </c>
      <c r="K105" s="20">
        <v>6</v>
      </c>
      <c r="L105" s="20">
        <v>16</v>
      </c>
      <c r="N105" s="20">
        <f t="shared" si="1"/>
        <v>48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2</v>
      </c>
      <c r="K109" s="20">
        <v>1</v>
      </c>
      <c r="L109" s="20">
        <v>1</v>
      </c>
      <c r="N109" s="20">
        <f t="shared" si="1"/>
        <v>4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G111" s="20">
        <v>2</v>
      </c>
      <c r="N111" s="20">
        <f t="shared" si="1"/>
        <v>2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G115" s="20">
        <v>2</v>
      </c>
      <c r="N115" s="20">
        <f t="shared" si="1"/>
        <v>2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2</v>
      </c>
      <c r="H126" s="20">
        <v>12</v>
      </c>
      <c r="I126" s="20">
        <v>11</v>
      </c>
      <c r="L126" s="20">
        <v>6</v>
      </c>
      <c r="N126" s="20">
        <f t="shared" si="1"/>
        <v>31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G164" s="20">
        <v>3</v>
      </c>
      <c r="H164" s="20">
        <v>4</v>
      </c>
      <c r="K164" s="20">
        <v>4</v>
      </c>
      <c r="L164" s="20">
        <v>4</v>
      </c>
      <c r="N164" s="20">
        <f t="shared" si="2"/>
        <v>15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235</v>
      </c>
      <c r="I177" s="20">
        <v>40</v>
      </c>
      <c r="N177" s="20">
        <f t="shared" si="2"/>
        <v>275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G186" s="20">
        <v>12</v>
      </c>
      <c r="N186" s="20">
        <f t="shared" si="2"/>
        <v>12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E209" s="20">
        <v>4</v>
      </c>
      <c r="H209" s="20">
        <v>4</v>
      </c>
      <c r="N209" s="20">
        <f t="shared" si="3"/>
        <v>8</v>
      </c>
    </row>
    <row r="210" spans="1:14" x14ac:dyDescent="0.25">
      <c r="A210" s="11">
        <v>309</v>
      </c>
      <c r="B210" s="9" t="s">
        <v>207</v>
      </c>
      <c r="C210" s="20">
        <v>6</v>
      </c>
      <c r="D210" s="20">
        <v>4</v>
      </c>
      <c r="E210" s="20">
        <v>23</v>
      </c>
      <c r="G210" s="20">
        <v>8</v>
      </c>
      <c r="H210" s="20">
        <v>6</v>
      </c>
      <c r="K210" s="20">
        <v>14</v>
      </c>
      <c r="N210" s="20">
        <f t="shared" si="3"/>
        <v>61</v>
      </c>
    </row>
    <row r="211" spans="1:14" x14ac:dyDescent="0.25">
      <c r="A211" s="11">
        <v>310</v>
      </c>
      <c r="B211" s="9" t="s">
        <v>208</v>
      </c>
      <c r="C211" s="20">
        <v>4</v>
      </c>
      <c r="N211" s="20">
        <f t="shared" si="3"/>
        <v>4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H223" s="20">
        <v>1</v>
      </c>
      <c r="N223" s="20">
        <f t="shared" si="3"/>
        <v>1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D237" s="20">
        <v>2</v>
      </c>
      <c r="E237" s="20">
        <v>1</v>
      </c>
      <c r="K237" s="20">
        <v>2</v>
      </c>
      <c r="N237" s="20">
        <f t="shared" si="3"/>
        <v>5</v>
      </c>
    </row>
    <row r="238" spans="1:14" x14ac:dyDescent="0.25">
      <c r="A238" s="11">
        <v>366</v>
      </c>
      <c r="B238" s="9" t="s">
        <v>235</v>
      </c>
      <c r="D238" s="20">
        <v>2</v>
      </c>
      <c r="N238" s="20">
        <f t="shared" si="3"/>
        <v>2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6</v>
      </c>
      <c r="H240" s="20">
        <v>4</v>
      </c>
      <c r="I240" s="20">
        <v>4</v>
      </c>
      <c r="K240" s="20">
        <v>8</v>
      </c>
      <c r="N240" s="20">
        <f t="shared" si="3"/>
        <v>22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4</v>
      </c>
      <c r="G243" s="20">
        <v>4</v>
      </c>
      <c r="I243" s="20">
        <v>2</v>
      </c>
      <c r="K243" s="20">
        <v>2</v>
      </c>
      <c r="N243" s="20">
        <f t="shared" si="3"/>
        <v>12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2</v>
      </c>
      <c r="E249" s="20">
        <v>1</v>
      </c>
      <c r="J249" s="20">
        <v>4</v>
      </c>
      <c r="L249" s="20">
        <v>2</v>
      </c>
      <c r="N249" s="20">
        <f t="shared" si="3"/>
        <v>9</v>
      </c>
    </row>
    <row r="250" spans="1:14" x14ac:dyDescent="0.25">
      <c r="A250" s="11">
        <v>378</v>
      </c>
      <c r="B250" s="9" t="s">
        <v>247</v>
      </c>
      <c r="C250" s="20">
        <v>2</v>
      </c>
      <c r="D250" s="20">
        <v>1</v>
      </c>
      <c r="H250" s="20">
        <v>1</v>
      </c>
      <c r="J250" s="20">
        <v>2</v>
      </c>
      <c r="L250" s="20">
        <v>2</v>
      </c>
      <c r="N250" s="20">
        <f t="shared" si="3"/>
        <v>8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G260" s="20">
        <v>5</v>
      </c>
      <c r="N260" s="20">
        <f t="shared" ref="N260:N323" si="4">SUM(C260+D260+E260+F260+G260+H260+I260+J260+K260+L260+M260)</f>
        <v>5</v>
      </c>
    </row>
    <row r="261" spans="1:14" x14ac:dyDescent="0.25">
      <c r="A261" s="11">
        <v>399</v>
      </c>
      <c r="B261" s="9" t="s">
        <v>258</v>
      </c>
      <c r="G261" s="20">
        <v>1</v>
      </c>
      <c r="N261" s="20">
        <f t="shared" si="4"/>
        <v>1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2</v>
      </c>
      <c r="N264" s="20">
        <f t="shared" si="4"/>
        <v>2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D269" s="20">
        <v>1</v>
      </c>
      <c r="J269" s="20">
        <v>1</v>
      </c>
      <c r="N269" s="20">
        <f t="shared" si="4"/>
        <v>3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1</v>
      </c>
      <c r="E273" s="20">
        <v>1</v>
      </c>
      <c r="H273" s="20">
        <v>1</v>
      </c>
      <c r="J273" s="20">
        <v>1</v>
      </c>
      <c r="L273" s="20">
        <v>1</v>
      </c>
      <c r="N273" s="20">
        <f t="shared" si="4"/>
        <v>5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3</v>
      </c>
      <c r="D292" s="20">
        <v>1</v>
      </c>
      <c r="H292" s="20">
        <v>2</v>
      </c>
      <c r="J292" s="20">
        <v>2</v>
      </c>
      <c r="K292" s="20">
        <v>2</v>
      </c>
      <c r="L292" s="20">
        <v>4</v>
      </c>
      <c r="N292" s="20">
        <f t="shared" si="4"/>
        <v>14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2</v>
      </c>
      <c r="E297" s="20">
        <v>1</v>
      </c>
      <c r="H297" s="20">
        <v>4</v>
      </c>
      <c r="K297" s="20">
        <v>1</v>
      </c>
      <c r="L297" s="20">
        <v>2</v>
      </c>
      <c r="N297" s="20">
        <f t="shared" si="4"/>
        <v>10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32</v>
      </c>
      <c r="H299" s="20">
        <v>150</v>
      </c>
      <c r="I299" s="20">
        <v>54</v>
      </c>
      <c r="N299" s="20">
        <f t="shared" si="4"/>
        <v>236</v>
      </c>
    </row>
    <row r="300" spans="1:14" x14ac:dyDescent="0.25">
      <c r="A300" s="11">
        <v>486</v>
      </c>
      <c r="B300" s="9" t="s">
        <v>297</v>
      </c>
      <c r="D300" s="20">
        <v>1</v>
      </c>
      <c r="E300" s="20">
        <v>1</v>
      </c>
      <c r="H300" s="20">
        <v>1</v>
      </c>
      <c r="N300" s="20">
        <f t="shared" si="4"/>
        <v>3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C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E305" s="20">
        <v>1</v>
      </c>
      <c r="H305" s="20">
        <v>1</v>
      </c>
      <c r="J305" s="20">
        <v>1</v>
      </c>
      <c r="K305" s="20">
        <v>1</v>
      </c>
      <c r="L305" s="20">
        <v>2</v>
      </c>
      <c r="N305" s="20">
        <f t="shared" si="4"/>
        <v>8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2</v>
      </c>
      <c r="E319" s="20">
        <v>1</v>
      </c>
      <c r="H319" s="20">
        <v>1</v>
      </c>
      <c r="J319" s="20">
        <v>1</v>
      </c>
      <c r="K319" s="20">
        <v>1</v>
      </c>
      <c r="L319" s="20">
        <v>2</v>
      </c>
      <c r="N319" s="20">
        <f t="shared" si="4"/>
        <v>8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2</v>
      </c>
      <c r="N321" s="20">
        <f t="shared" si="4"/>
        <v>2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H323" s="20">
        <v>1</v>
      </c>
      <c r="N323" s="20">
        <f t="shared" si="4"/>
        <v>1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C327" s="20">
        <v>1</v>
      </c>
      <c r="N327" s="20">
        <f t="shared" si="5"/>
        <v>1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3</v>
      </c>
      <c r="L337" s="20">
        <v>4</v>
      </c>
      <c r="N337" s="20">
        <f t="shared" si="5"/>
        <v>7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2</v>
      </c>
      <c r="N340" s="20">
        <f t="shared" si="5"/>
        <v>2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7</v>
      </c>
      <c r="D342" s="20">
        <v>2</v>
      </c>
      <c r="L342" s="20">
        <v>4</v>
      </c>
      <c r="N342" s="20">
        <f t="shared" si="5"/>
        <v>13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F360" s="20">
        <v>3</v>
      </c>
      <c r="N360" s="20">
        <f t="shared" si="5"/>
        <v>3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  <row r="366" spans="1:14" x14ac:dyDescent="0.25">
      <c r="N366" s="20">
        <f>SUM(N3:N365)</f>
        <v>1389</v>
      </c>
    </row>
    <row r="367" spans="1:14" x14ac:dyDescent="0.25">
      <c r="N367" s="20">
        <f>COUNTIF(N3:N362,"&gt;0")</f>
        <v>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2019-04-15T19:39:58Z</dcterms:modified>
</cp:coreProperties>
</file>