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 January\"/>
    </mc:Choice>
  </mc:AlternateContent>
  <xr:revisionPtr revIDLastSave="0" documentId="13_ncr:1_{49DD342F-9D12-45EB-8D95-DA42CEB017CA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2" i="1" l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l="1"/>
  <c r="N3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A22EEFD5-9FE5-4F82-BE90-61E1BEF3AB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12 on adjacent arable to north.</t>
        </r>
      </text>
    </comment>
    <comment ref="G19" authorId="0" shapeId="0" xr:uid="{541763E5-E8F6-4413-B8DC-4B4ACADDF8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left roost at dawn (13 immatures).
1 bird remained that has been on lake for two weeks now. </t>
        </r>
      </text>
    </comment>
    <comment ref="G20" authorId="0" shapeId="0" xr:uid="{ADC81F85-AAAB-420B-AB67-4D413FB04B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11 on arable adjacent to the north.</t>
        </r>
      </text>
    </comment>
    <comment ref="G36" authorId="0" shapeId="0" xr:uid="{B80596CC-6B9D-49AB-AB15-E59D503698B0}">
      <text>
        <r>
          <rPr>
            <b/>
            <sz val="9"/>
            <color indexed="81"/>
            <rFont val="Tahoma"/>
            <charset val="1"/>
          </rPr>
          <t>Author:
female</t>
        </r>
      </text>
    </comment>
    <comment ref="L36" authorId="0" shapeId="0" xr:uid="{3A0A83A7-D42C-488D-9A5E-E3B25D7940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9" authorId="0" shapeId="0" xr:uid="{73317253-2DFA-45A4-B2ED-9B9E04AC42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49" authorId="0" shapeId="0" xr:uid="{906C26E4-4433-49ED-89D0-CCC7B34B10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121" authorId="0" shapeId="0" xr:uid="{435C6F1A-2195-4EA2-A7CF-6C5FB126BA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disturbed by harrier.</t>
        </r>
      </text>
    </comment>
    <comment ref="G121" authorId="0" shapeId="0" xr:uid="{BFA66BE6-518E-44FD-9C56-48F0657D7C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south shore</t>
        </r>
      </text>
    </comment>
    <comment ref="E141" authorId="0" shapeId="0" xr:uid="{78949402-BB0E-43FB-847F-3D5027BF49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adjacent arable to east.</t>
        </r>
      </text>
    </comment>
    <comment ref="F207" authorId="0" shapeId="0" xr:uid="{1789380D-A18E-41CE-9E88-9A03531FA3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 one of which has red tags IR.</t>
        </r>
      </text>
    </comment>
    <comment ref="H231" authorId="0" shapeId="0" xr:uid="{25B0586B-160D-4066-97E3-11C51D80D3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60" authorId="0" shapeId="0" xr:uid="{51375E49-B230-4441-9762-D75BCDB6CC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2 heard on island 1.</t>
        </r>
      </text>
    </comment>
    <comment ref="G301" authorId="0" shapeId="0" xr:uid="{DEA7891B-BFC9-4650-8C4F-C905C8BB3A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345" authorId="0" shapeId="0" xr:uid="{6A65F4E5-AEF4-450C-8683-3E5C912A7A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NP</t>
        </r>
      </text>
    </comment>
    <comment ref="G360" authorId="0" shapeId="0" xr:uid="{4FDAED03-DD9C-4970-BCE2-4A98A047FE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NP</t>
        </r>
      </text>
    </comment>
    <comment ref="G373" authorId="0" shapeId="0" xr:uid="{AA45CC5E-14CD-4CFE-83C6-378334BC42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possible Wigeon/Pintale hybrid.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<sst xmlns="http://schemas.openxmlformats.org/spreadsheetml/2006/main" count="386" uniqueCount="386">
  <si>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</si>
  <si>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</si>
  <si>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</si>
  <si>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</si>
  <si>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</si>
  <si>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</si>
  <si>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</si>
  <si>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</si>
  <si>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</si>
  <si>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</si>
  <si>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</si>
  <si>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</si>
  <si>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</si>
  <si>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</si>
  <si>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</si>
  <si>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</si>
  <si>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</si>
  <si>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</si>
  <si>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</si>
  <si>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</si>
  <si>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</si>
  <si>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</si>
  <si>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</si>
  <si>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</si>
  <si>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</si>
  <si>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</si>
  <si>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</si>
  <si>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</si>
  <si>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</si>
  <si>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</si>
  <si>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</si>
  <si>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</si>
  <si>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</si>
  <si>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</si>
  <si>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</si>
  <si>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</si>
  <si>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</si>
  <si>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</si>
  <si>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</si>
  <si>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</si>
  <si>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</si>
  <si>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</si>
  <si>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</si>
  <si>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</si>
  <si>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</si>
  <si>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</si>
  <si>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</si>
  <si>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</si>
  <si>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</si>
  <si>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</si>
  <si>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</si>
  <si>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</si>
  <si>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</si>
  <si>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</si>
  <si>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</si>
  <si>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</si>
  <si>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</si>
  <si>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</si>
  <si>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</si>
  <si>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</si>
  <si>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</si>
  <si>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</si>
  <si>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</si>
  <si>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</si>
  <si>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</si>
  <si>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</si>
  <si>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</si>
  <si>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</si>
  <si>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</si>
  <si>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</si>
  <si>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</si>
  <si>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</si>
  <si>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</si>
  <si>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</si>
  <si>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</si>
  <si>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</si>
  <si>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</si>
  <si>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</si>
  <si>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</si>
  <si>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</si>
  <si>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</si>
  <si>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</si>
  <si>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</si>
  <si>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</si>
  <si>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</si>
  <si>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</si>
  <si>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</si>
  <si>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</si>
  <si>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</si>
  <si>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</si>
  <si>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</si>
  <si>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</si>
  <si>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</si>
  <si>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</si>
  <si>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</si>
  <si>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</si>
  <si>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</si>
  <si>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</si>
  <si>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</si>
  <si>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</si>
  <si>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</si>
  <si>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</si>
  <si>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</si>
  <si>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</si>
  <si>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</si>
  <si>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</si>
  <si>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</si>
  <si>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</si>
  <si>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</si>
  <si>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</si>
  <si>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</si>
  <si>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</si>
  <si>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</si>
  <si>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</si>
  <si>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</si>
  <si>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</si>
  <si>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</si>
  <si>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</si>
  <si>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</si>
  <si>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</si>
  <si>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</si>
  <si>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</si>
  <si>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</si>
  <si>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</si>
  <si>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</si>
  <si>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</si>
  <si>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</si>
  <si>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</si>
  <si>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</si>
  <si>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</si>
  <si>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</si>
  <si>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</si>
  <si>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</si>
  <si>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</si>
  <si>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</si>
  <si>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</si>
  <si>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</si>
  <si>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</si>
  <si>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</si>
  <si>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</si>
  <si>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</si>
  <si>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</si>
  <si>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</si>
  <si>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</si>
  <si>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</si>
  <si>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</si>
  <si>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</si>
  <si>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</si>
  <si>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</si>
  <si>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</si>
  <si>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</si>
  <si>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</si>
  <si>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</si>
  <si>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</si>
  <si>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</si>
  <si>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</si>
  <si>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</si>
  <si>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</si>
  <si>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</si>
  <si>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</si>
  <si>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</si>
  <si>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</si>
  <si>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</si>
  <si>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</si>
  <si>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</si>
  <si>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</si>
  <si>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</si>
  <si>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</si>
  <si>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</si>
  <si>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</si>
  <si>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</si>
  <si>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</si>
  <si>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</si>
  <si>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</si>
  <si>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</si>
  <si>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</si>
  <si>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</si>
  <si>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</si>
  <si>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</si>
  <si>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</si>
  <si>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</si>
  <si>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</si>
  <si>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</si>
  <si>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</si>
  <si>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</si>
  <si>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</si>
  <si>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</si>
  <si>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</si>
  <si>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</si>
  <si>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</si>
  <si>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</si>
  <si>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</si>
  <si>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</si>
  <si>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</si>
  <si>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</si>
  <si>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</si>
  <si>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</si>
  <si>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</si>
  <si>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</si>
  <si>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</si>
  <si>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</si>
  <si>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</si>
  <si>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</si>
  <si>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</si>
  <si>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</si>
  <si>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</si>
  <si>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</si>
  <si>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</si>
  <si>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</si>
  <si>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</si>
  <si>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</si>
  <si>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</si>
  <si>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</si>
  <si>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</si>
  <si>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</si>
  <si>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</si>
  <si>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</si>
  <si>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</si>
  <si>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</si>
  <si>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</si>
  <si>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</si>
  <si>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</si>
  <si>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</si>
  <si>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</si>
  <si>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</si>
  <si>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</si>
  <si>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</si>
  <si>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</si>
  <si>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</si>
  <si>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</si>
  <si>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</si>
  <si>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</si>
  <si>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</si>
  <si>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</si>
  <si>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</si>
  <si>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</si>
  <si>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</si>
  <si>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</si>
  <si>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</si>
  <si>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</si>
  <si>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</si>
  <si>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</si>
  <si>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</si>
  <si>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</si>
  <si>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</si>
  <si>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</si>
  <si>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</si>
  <si>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</si>
  <si>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</si>
  <si>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</si>
  <si>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</si>
  <si>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</si>
  <si>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</si>
  <si>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</si>
  <si>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</si>
  <si>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</si>
  <si>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</si>
  <si>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</si>
  <si>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</si>
  <si>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</si>
  <si>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</si>
  <si>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</si>
  <si>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</si>
  <si>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</si>
  <si>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</si>
  <si>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</si>
  <si>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</si>
  <si>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</si>
  <si>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</si>
  <si>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</si>
  <si>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</si>
  <si>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</si>
  <si>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</si>
  <si>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</si>
  <si>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</si>
  <si>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</si>
  <si>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</si>
  <si>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</si>
  <si>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</si>
  <si>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</si>
  <si>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</si>
  <si>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</si>
  <si>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</si>
  <si>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</si>
  <si>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</si>
  <si>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</si>
  <si>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</si>
  <si>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</si>
  <si>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</si>
  <si>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</si>
  <si>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</si>
  <si>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</si>
  <si>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</si>
  <si>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</si>
  <si>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</si>
  <si>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</si>
  <si>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</si>
  <si>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</si>
  <si>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</si>
  <si>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</si>
  <si>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</si>
  <si>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</si>
  <si>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</si>
  <si>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</si>
  <si>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</si>
  <si>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</si>
  <si>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</si>
  <si>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</si>
  <si>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</si>
  <si>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</si>
  <si>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</si>
  <si>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</si>
  <si>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</si>
  <si>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</si>
  <si>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</si>
  <si>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</si>
  <si>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</si>
  <si>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</si>
  <si>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</si>
  <si>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</si>
  <si>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</si>
  <si>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</si>
  <si>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</si>
  <si>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</si>
  <si>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</si>
  <si>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</si>
  <si>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</si>
  <si>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</si>
  <si>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</si>
  <si>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</si>
  <si>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</si>
  <si>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</si>
  <si>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</si>
  <si>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</si>
  <si>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</si>
  <si>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</si>
  <si>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</si>
  <si>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</si>
  <si>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</si>
  <si>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</si>
  <si>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</si>
  <si>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</si>
  <si>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</si>
  <si>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</si>
  <si>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</si>
  <si>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</si>
  <si>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</si>
  <si>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</si>
  <si>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</si>
  <si>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</si>
  <si>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</si>
  <si>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</si>
  <si>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</si>
  <si>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</si>
  <si>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</si>
  <si>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</si>
  <si>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</si>
  <si>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</si>
  <si>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</si>
  <si>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</si>
  <si>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</si>
  <si>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</si>
  <si>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</si>
  <si>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</si>
  <si>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</si>
  <si>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</si>
  <si>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</si>
  <si>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</si>
  <si>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</si>
  <si>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</si>
  <si>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</si>
  <si>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</si>
  <si>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</si>
  <si>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</si>
  <si>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</si>
  <si>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</si>
  <si>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</si>
  <si>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</si>
  <si>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</si>
  <si>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</si>
  <si>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</si>
  <si>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</si>
  <si>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</si>
  <si>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</si>
  <si>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</si>
  <si>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15.01.2021 - BSM/GAR - 08.00 to 12.45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</si>
</sst>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Fill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Z37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A3" sqref="AA3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  <col min="15" max="26" width="9.140625" style="16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>
        <f>SUM(C3+D3+E3+F3+G3+H3+I3+J3+K3+L3+M3)</f>
        <v>0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G6" s="2">
        <v>2</v>
      </c>
      <c r="L6" s="2">
        <v>4</v>
      </c>
      <c r="N6" s="2">
        <f t="shared" si="0"/>
        <v>6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G9" s="2">
        <v>9</v>
      </c>
      <c r="L9" s="2">
        <v>93</v>
      </c>
      <c r="N9" s="2">
        <f t="shared" si="0"/>
        <v>102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G11" s="2">
        <v>520</v>
      </c>
      <c r="N11" s="2">
        <f t="shared" si="0"/>
        <v>520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N13" s="2">
        <f t="shared" si="0"/>
        <v>0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G15" s="2">
        <v>1</v>
      </c>
      <c r="N15" s="2">
        <f t="shared" si="0"/>
        <v>1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G17" s="2">
        <v>6</v>
      </c>
      <c r="K17" s="2">
        <v>2</v>
      </c>
      <c r="L17" s="2">
        <v>3</v>
      </c>
      <c r="N17" s="2">
        <f t="shared" si="0"/>
        <v>11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G19" s="2">
        <v>67</v>
      </c>
      <c r="N19" s="2">
        <f t="shared" si="0"/>
        <v>67</v>
      </c>
    </row>
    <row r="20" spans="1:14" x14ac:dyDescent="0.25">
      <c r="A20" s="5">
        <v>28</v>
      </c>
      <c r="B20" s="9" t="s">
        <v>26</v>
      </c>
      <c r="E20" s="2">
        <v>2</v>
      </c>
      <c r="G20" s="2">
        <v>4</v>
      </c>
      <c r="N20" s="2">
        <f t="shared" si="0"/>
        <v>6</v>
      </c>
    </row>
    <row r="21" spans="1:14" x14ac:dyDescent="0.25">
      <c r="A21" s="5">
        <v>29</v>
      </c>
      <c r="B21" s="9" t="s">
        <v>27</v>
      </c>
      <c r="N21" s="2">
        <f t="shared" si="0"/>
        <v>0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22</v>
      </c>
      <c r="H26" s="2">
        <v>2</v>
      </c>
      <c r="N26" s="2">
        <f t="shared" si="0"/>
        <v>24</v>
      </c>
    </row>
    <row r="27" spans="1:14" x14ac:dyDescent="0.25">
      <c r="A27" s="5">
        <v>36</v>
      </c>
      <c r="B27" s="9" t="s">
        <v>33</v>
      </c>
      <c r="G27" s="2">
        <v>9</v>
      </c>
      <c r="H27" s="2">
        <v>2</v>
      </c>
      <c r="N27" s="2">
        <f t="shared" si="0"/>
        <v>11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105</v>
      </c>
      <c r="H29" s="2">
        <v>27</v>
      </c>
      <c r="N29" s="2">
        <f t="shared" si="0"/>
        <v>132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E31" s="2">
        <v>34</v>
      </c>
      <c r="G31" s="2">
        <v>106</v>
      </c>
      <c r="H31" s="2">
        <v>17</v>
      </c>
      <c r="K31" s="2">
        <v>18</v>
      </c>
      <c r="L31" s="2">
        <v>24</v>
      </c>
      <c r="N31" s="2">
        <f t="shared" si="0"/>
        <v>199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G33" s="2">
        <v>202</v>
      </c>
      <c r="H33" s="2">
        <v>3</v>
      </c>
      <c r="L33" s="2">
        <v>5</v>
      </c>
      <c r="N33" s="2">
        <f t="shared" si="0"/>
        <v>210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1</v>
      </c>
      <c r="L36" s="2">
        <v>1</v>
      </c>
      <c r="N36" s="2">
        <f t="shared" si="0"/>
        <v>2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G39" s="2">
        <v>1</v>
      </c>
      <c r="N39" s="2">
        <f t="shared" si="0"/>
        <v>1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G49" s="2">
        <v>1</v>
      </c>
      <c r="N49" s="2">
        <f t="shared" si="0"/>
        <v>1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E60" s="2">
        <v>40</v>
      </c>
      <c r="N60" s="2">
        <f t="shared" si="0"/>
        <v>40</v>
      </c>
    </row>
    <row r="61" spans="1:14" x14ac:dyDescent="0.25">
      <c r="A61" s="5">
        <v>94</v>
      </c>
      <c r="B61" s="9" t="s">
        <v>216</v>
      </c>
      <c r="N61" s="2">
        <f t="shared" si="0"/>
        <v>0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G64" s="2">
        <v>1</v>
      </c>
      <c r="N64" s="2">
        <f t="shared" si="0"/>
        <v>1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K69" s="2">
        <v>5</v>
      </c>
      <c r="L69" s="2">
        <v>2</v>
      </c>
      <c r="N69" s="2">
        <f t="shared" si="1"/>
        <v>7</v>
      </c>
    </row>
    <row r="70" spans="1:14" x14ac:dyDescent="0.25">
      <c r="A70" s="5">
        <v>109</v>
      </c>
      <c r="B70" s="9" t="s">
        <v>114</v>
      </c>
      <c r="G70" s="2">
        <v>5</v>
      </c>
      <c r="L70" s="2">
        <v>14</v>
      </c>
      <c r="N70" s="2">
        <f t="shared" si="1"/>
        <v>19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G72" s="2">
        <v>1</v>
      </c>
      <c r="N72" s="2">
        <f t="shared" si="1"/>
        <v>1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1</v>
      </c>
      <c r="N74" s="2">
        <f t="shared" si="1"/>
        <v>1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N78" s="2">
        <f t="shared" si="1"/>
        <v>0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N80" s="2">
        <f t="shared" si="1"/>
        <v>0</v>
      </c>
    </row>
    <row r="81" spans="1:14" x14ac:dyDescent="0.25">
      <c r="A81" s="5">
        <v>123</v>
      </c>
      <c r="B81" s="9" t="s">
        <v>120</v>
      </c>
      <c r="G81" s="2">
        <v>198</v>
      </c>
      <c r="N81" s="2">
        <f t="shared" si="1"/>
        <v>198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N89" s="2">
        <f t="shared" si="1"/>
        <v>0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N97" s="2">
        <f t="shared" si="1"/>
        <v>0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N108" s="2">
        <f t="shared" si="1"/>
        <v>0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F121" s="2">
        <v>16</v>
      </c>
      <c r="G121" s="2">
        <v>19</v>
      </c>
      <c r="N121" s="2">
        <f t="shared" si="1"/>
        <v>35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N129" s="2">
        <f t="shared" si="1"/>
        <v>0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E141" s="2">
        <v>26</v>
      </c>
      <c r="G141" s="2">
        <v>8</v>
      </c>
      <c r="N141" s="2">
        <f t="shared" si="2"/>
        <v>34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N146" s="2">
        <f t="shared" si="2"/>
        <v>0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N148" s="2">
        <f t="shared" si="2"/>
        <v>0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N156" s="2">
        <f t="shared" si="2"/>
        <v>0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N163" s="2">
        <f t="shared" si="2"/>
        <v>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17</v>
      </c>
      <c r="H189" s="2">
        <v>1</v>
      </c>
      <c r="N189" s="2">
        <f t="shared" si="2"/>
        <v>18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N192" s="2">
        <f t="shared" si="2"/>
        <v>0</v>
      </c>
    </row>
    <row r="193" spans="1:14" x14ac:dyDescent="0.25">
      <c r="A193" s="5">
        <v>295</v>
      </c>
      <c r="B193" s="9" t="s">
        <v>80</v>
      </c>
      <c r="N193" s="2">
        <f t="shared" si="2"/>
        <v>0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G198" s="2">
        <v>4</v>
      </c>
      <c r="L198" s="2">
        <v>1</v>
      </c>
      <c r="N198" s="2">
        <f t="shared" si="3"/>
        <v>5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L200" s="2">
        <v>1</v>
      </c>
      <c r="N200" s="2">
        <f t="shared" si="3"/>
        <v>1</v>
      </c>
    </row>
    <row r="201" spans="1:14" x14ac:dyDescent="0.25">
      <c r="A201" s="5">
        <v>308</v>
      </c>
      <c r="B201" s="9" t="s">
        <v>87</v>
      </c>
      <c r="G201" s="2">
        <v>1</v>
      </c>
      <c r="K201" s="2">
        <v>2</v>
      </c>
      <c r="N201" s="2">
        <f t="shared" si="3"/>
        <v>3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N205" s="2">
        <f t="shared" si="3"/>
        <v>0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F207" s="2">
        <v>3</v>
      </c>
      <c r="N207" s="2">
        <f t="shared" si="3"/>
        <v>3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L212" s="2">
        <v>1</v>
      </c>
      <c r="N212" s="2">
        <f t="shared" si="3"/>
        <v>1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E216" s="2">
        <v>1</v>
      </c>
      <c r="N216" s="2">
        <f t="shared" si="3"/>
        <v>1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N219" s="2">
        <f t="shared" si="3"/>
        <v>0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G224" s="2">
        <v>1</v>
      </c>
      <c r="N224" s="2">
        <f t="shared" si="3"/>
        <v>1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L229" s="2">
        <v>1</v>
      </c>
      <c r="N229" s="2">
        <f t="shared" si="3"/>
        <v>1</v>
      </c>
    </row>
    <row r="230" spans="1:14" x14ac:dyDescent="0.25">
      <c r="A230" s="5">
        <v>347</v>
      </c>
      <c r="B230" s="9" t="s">
        <v>236</v>
      </c>
      <c r="L230" s="2">
        <v>1</v>
      </c>
      <c r="N230" s="2">
        <f t="shared" si="3"/>
        <v>1</v>
      </c>
    </row>
    <row r="231" spans="1:14" x14ac:dyDescent="0.25">
      <c r="A231" s="5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E243" s="2">
        <v>1</v>
      </c>
      <c r="N243" s="2">
        <f t="shared" si="3"/>
        <v>1</v>
      </c>
    </row>
    <row r="244" spans="1:14" x14ac:dyDescent="0.25">
      <c r="A244" s="5">
        <v>377</v>
      </c>
      <c r="B244" s="9" t="s">
        <v>250</v>
      </c>
      <c r="E244" s="2">
        <v>2</v>
      </c>
      <c r="K244" s="2">
        <v>4</v>
      </c>
      <c r="N244" s="2">
        <f t="shared" si="3"/>
        <v>6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N246" s="2">
        <f t="shared" si="3"/>
        <v>0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F249" s="2">
        <v>2</v>
      </c>
      <c r="G249" s="2">
        <v>2</v>
      </c>
      <c r="I249" s="2">
        <v>2</v>
      </c>
      <c r="K249" s="2">
        <v>3</v>
      </c>
      <c r="N249" s="2">
        <f t="shared" si="3"/>
        <v>9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F257" s="2">
        <v>4</v>
      </c>
      <c r="K257" s="2">
        <v>1</v>
      </c>
      <c r="N257" s="2">
        <f t="shared" si="3"/>
        <v>5</v>
      </c>
    </row>
    <row r="258" spans="1:14" x14ac:dyDescent="0.25">
      <c r="A258" s="5">
        <v>394</v>
      </c>
      <c r="B258" s="9" t="s">
        <v>264</v>
      </c>
      <c r="L258" s="2">
        <v>6</v>
      </c>
      <c r="N258" s="2">
        <f t="shared" si="3"/>
        <v>6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G260" s="2">
        <v>2</v>
      </c>
      <c r="N260" s="2">
        <f t="shared" si="3"/>
        <v>2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N265" s="2">
        <f t="shared" si="4"/>
        <v>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H269" s="2">
        <v>1</v>
      </c>
      <c r="K269" s="2">
        <v>1</v>
      </c>
      <c r="N269" s="2">
        <f t="shared" si="4"/>
        <v>2</v>
      </c>
    </row>
    <row r="270" spans="1:14" x14ac:dyDescent="0.25">
      <c r="A270" s="5">
        <v>416</v>
      </c>
      <c r="B270" s="9" t="s">
        <v>276</v>
      </c>
      <c r="K270" s="2">
        <v>10</v>
      </c>
      <c r="N270" s="2">
        <f t="shared" si="4"/>
        <v>10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N277" s="2">
        <f t="shared" si="4"/>
        <v>0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N282" s="2">
        <f t="shared" si="4"/>
        <v>0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N284" s="2">
        <f t="shared" si="4"/>
        <v>0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N291" s="2">
        <f t="shared" si="4"/>
        <v>0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N295" s="2">
        <f t="shared" si="4"/>
        <v>0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E299" s="2">
        <v>1</v>
      </c>
      <c r="H299" s="2">
        <v>1</v>
      </c>
      <c r="L299" s="2">
        <v>4</v>
      </c>
      <c r="N299" s="2">
        <f t="shared" si="4"/>
        <v>6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G301" s="2">
        <v>3</v>
      </c>
      <c r="N301" s="2">
        <f t="shared" si="4"/>
        <v>3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N303" s="2">
        <f t="shared" si="4"/>
        <v>0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E305" s="2">
        <v>1</v>
      </c>
      <c r="H305" s="2">
        <v>2</v>
      </c>
      <c r="K305" s="2">
        <v>1</v>
      </c>
      <c r="N305" s="2">
        <f t="shared" si="4"/>
        <v>4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E307" s="2">
        <v>60</v>
      </c>
      <c r="N307" s="2">
        <f t="shared" si="4"/>
        <v>60</v>
      </c>
    </row>
    <row r="308" spans="1:14" x14ac:dyDescent="0.25">
      <c r="A308" s="5">
        <v>500</v>
      </c>
      <c r="B308" s="9" t="s">
        <v>311</v>
      </c>
      <c r="N308" s="2">
        <f t="shared" si="4"/>
        <v>0</v>
      </c>
    </row>
    <row r="309" spans="1:14" x14ac:dyDescent="0.25">
      <c r="A309" s="5">
        <v>501</v>
      </c>
      <c r="B309" s="9" t="s">
        <v>312</v>
      </c>
      <c r="E309" s="2">
        <v>1</v>
      </c>
      <c r="N309" s="2">
        <f t="shared" si="4"/>
        <v>1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N311" s="2">
        <f t="shared" si="4"/>
        <v>0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K313" s="2">
        <v>2</v>
      </c>
      <c r="N313" s="2">
        <f t="shared" si="4"/>
        <v>2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E322" s="2">
        <v>2</v>
      </c>
      <c r="G322" s="2">
        <v>2</v>
      </c>
      <c r="L322" s="2">
        <v>1</v>
      </c>
      <c r="N322" s="2">
        <f t="shared" si="4"/>
        <v>5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2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H331" s="2">
        <v>1</v>
      </c>
      <c r="N331" s="2">
        <f t="shared" si="5"/>
        <v>1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E336" s="2">
        <v>1</v>
      </c>
      <c r="H336" s="2">
        <v>6</v>
      </c>
      <c r="N336" s="2">
        <f t="shared" si="5"/>
        <v>7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G345" s="2">
        <v>12</v>
      </c>
      <c r="H345" s="2">
        <v>2</v>
      </c>
      <c r="N345" s="2">
        <f t="shared" si="5"/>
        <v>14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E349" s="2">
        <v>3</v>
      </c>
      <c r="N349" s="2">
        <f t="shared" si="5"/>
        <v>3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N352" s="2">
        <f t="shared" si="5"/>
        <v>0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G360" s="2">
        <v>50</v>
      </c>
      <c r="H360" s="2">
        <v>4</v>
      </c>
      <c r="N360" s="2">
        <f t="shared" si="5"/>
        <v>54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s="12" t="s">
        <v>382</v>
      </c>
      <c r="N372" s="2">
        <f t="shared" si="5"/>
        <v>0</v>
      </c>
    </row>
    <row r="373" spans="1:14" x14ac:dyDescent="0.25">
      <c r="A373">
        <v>800</v>
      </c>
      <c r="B373" s="12" t="s">
        <v>383</v>
      </c>
    </row>
    <row r="374" spans="1:14" x14ac:dyDescent="0.25">
      <c r="A374"/>
      <c r="B374" s="12"/>
      <c r="N374" s="2">
        <f>SUM(N2:N372)</f>
        <v>1866</v>
      </c>
    </row>
    <row r="375" spans="1:14" x14ac:dyDescent="0.25">
      <c r="N375" s="2">
        <f>COUNTIF(N2:N372,"&gt;0")</f>
        <v>55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2021-01-19T21:19:33Z</dcterms:modified>
</cp:coreProperties>
</file>