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&amp; an independent immature.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&amp; 2 immature. The youngters later flew on to the lake.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the North Belt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Greylag/Canada
1 Greylag/Rossi's or Snow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<sst xmlns="http://schemas.openxmlformats.org/spreadsheetml/2006/main" count="376" uniqueCount="376">
  <si>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</si>
  <si>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</si>
  <si>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</si>
  <si>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</si>
  <si>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</si>
  <si>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</si>
  <si>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</si>
  <si>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</si>
  <si>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</si>
  <si>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</si>
  <si>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</si>
  <si>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</si>
  <si>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</si>
  <si>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</si>
  <si>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</si>
  <si>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</si>
  <si>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</si>
  <si>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</si>
  <si>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</si>
  <si>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</si>
  <si>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</si>
  <si>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</si>
  <si>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</si>
  <si>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</si>
  <si>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</si>
  <si>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</si>
  <si>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</si>
  <si>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</si>
  <si>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</si>
  <si>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</si>
  <si>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</si>
  <si>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</si>
  <si>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</si>
  <si>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</si>
  <si>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</si>
  <si>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</si>
  <si>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</si>
  <si>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</si>
  <si>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</si>
  <si>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</si>
  <si>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</si>
  <si>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</si>
  <si>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</si>
  <si>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</si>
  <si>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</si>
  <si>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</si>
  <si>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</si>
  <si>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</si>
  <si>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</si>
  <si>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</si>
  <si>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</si>
  <si>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</si>
  <si>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</si>
  <si>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</si>
  <si>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</si>
  <si>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</si>
  <si>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</si>
  <si>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</si>
  <si>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</si>
  <si>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</si>
  <si>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</si>
  <si>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</si>
  <si>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</si>
  <si>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</si>
  <si>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</si>
  <si>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</si>
  <si>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</si>
  <si>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</si>
  <si>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</si>
  <si>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</si>
  <si>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</si>
  <si>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</si>
  <si>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</si>
  <si>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</si>
  <si>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</si>
  <si>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</si>
  <si>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</si>
  <si>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</si>
  <si>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</si>
  <si>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</si>
  <si>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</si>
  <si>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</si>
  <si>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</si>
  <si>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</si>
  <si>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</si>
  <si>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</si>
  <si>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</si>
  <si>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</si>
  <si>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</si>
  <si>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</si>
  <si>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</si>
  <si>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</si>
  <si>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</si>
  <si>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</si>
  <si>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</si>
  <si>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</si>
  <si>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</si>
  <si>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</si>
  <si>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</si>
  <si>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</si>
  <si>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</si>
  <si>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</si>
  <si>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</si>
  <si>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</si>
  <si>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</si>
  <si>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</si>
  <si>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</si>
  <si>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</si>
  <si>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</si>
  <si>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</si>
  <si>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</si>
  <si>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</si>
  <si>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</si>
  <si>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</si>
  <si>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</si>
  <si>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</si>
  <si>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</si>
  <si>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</si>
  <si>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</si>
  <si>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</si>
  <si>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</si>
  <si>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</si>
  <si>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</si>
  <si>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</si>
  <si>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</si>
  <si>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</si>
  <si>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</si>
  <si>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</si>
  <si>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</si>
  <si>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</si>
  <si>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</si>
  <si>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</si>
  <si>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</si>
  <si>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</si>
  <si>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</si>
  <si>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</si>
  <si>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</si>
  <si>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</si>
  <si>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</si>
  <si>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</si>
  <si>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</si>
  <si>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</si>
  <si>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</si>
  <si>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</si>
  <si>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</si>
  <si>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</si>
  <si>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</si>
  <si>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</si>
  <si>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</si>
  <si>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</si>
  <si>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</si>
  <si>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</si>
  <si>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</si>
  <si>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</si>
  <si>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</si>
  <si>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</si>
  <si>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</si>
  <si>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</si>
  <si>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</si>
  <si>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</si>
  <si>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</si>
  <si>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</si>
  <si>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</si>
  <si>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</si>
  <si>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</si>
  <si>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</si>
  <si>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</si>
  <si>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</si>
  <si>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</si>
  <si>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</si>
  <si>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</si>
  <si>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</si>
  <si>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</si>
  <si>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</si>
  <si>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</si>
  <si>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</si>
  <si>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</si>
  <si>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</si>
  <si>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</si>
  <si>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</si>
  <si>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</si>
  <si>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</si>
  <si>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</si>
  <si>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</si>
  <si>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</si>
  <si>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</si>
  <si>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</si>
  <si>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</si>
  <si>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</si>
  <si>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</si>
  <si>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</si>
  <si>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</si>
  <si>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</si>
  <si>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</si>
  <si>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</si>
  <si>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</si>
  <si>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</si>
  <si>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</si>
  <si>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</si>
  <si>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</si>
  <si>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</si>
  <si>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</si>
  <si>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</si>
  <si>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</si>
  <si>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</si>
  <si>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</si>
  <si>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</si>
  <si>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</si>
  <si>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</si>
  <si>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</si>
  <si>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</si>
  <si>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</si>
  <si>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</si>
  <si>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</si>
  <si>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</si>
  <si>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</si>
  <si>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</si>
  <si>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</si>
  <si>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</si>
  <si>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</si>
  <si>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</si>
  <si>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</si>
  <si>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</si>
  <si>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</si>
  <si>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</si>
  <si>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</si>
  <si>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</si>
  <si>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</si>
  <si>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</si>
  <si>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</si>
  <si>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</si>
  <si>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</si>
  <si>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</si>
  <si>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</si>
  <si>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</si>
  <si>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</si>
  <si>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</si>
  <si>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</si>
  <si>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</si>
  <si>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</si>
  <si>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</si>
  <si>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</si>
  <si>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</si>
  <si>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</si>
  <si>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</si>
  <si>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</si>
  <si>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</si>
  <si>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</si>
  <si>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</si>
  <si>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</si>
  <si>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</si>
  <si>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</si>
  <si>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</si>
  <si>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</si>
  <si>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</si>
  <si>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</si>
  <si>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</si>
  <si>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</si>
  <si>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</si>
  <si>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</si>
  <si>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</si>
  <si>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</si>
  <si>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</si>
  <si>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</si>
  <si>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</si>
  <si>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</si>
  <si>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</si>
  <si>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</si>
  <si>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</si>
  <si>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</si>
  <si>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</si>
  <si>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</si>
  <si>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</si>
  <si>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</si>
  <si>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</si>
  <si>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</si>
  <si>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</si>
  <si>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</si>
  <si>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</si>
  <si>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</si>
  <si>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</si>
  <si>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</si>
  <si>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</si>
  <si>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</si>
  <si>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</si>
  <si>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</si>
  <si>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</si>
  <si>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</si>
  <si>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</si>
  <si>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</si>
  <si>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</si>
  <si>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</si>
  <si>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</si>
  <si>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</si>
  <si>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</si>
  <si>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</si>
  <si>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</si>
  <si>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</si>
  <si>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</si>
  <si>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</si>
  <si>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</si>
  <si>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</si>
  <si>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</si>
  <si>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</si>
  <si>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</si>
  <si>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</si>
  <si>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</si>
  <si>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</si>
  <si>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</si>
  <si>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</si>
  <si>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</si>
  <si>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</si>
  <si>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</si>
  <si>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</si>
  <si>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</si>
  <si>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</si>
  <si>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</si>
  <si>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</si>
  <si>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</si>
  <si>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</si>
  <si>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</si>
  <si>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</si>
  <si>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</si>
  <si>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</si>
  <si>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</si>
  <si>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</si>
  <si>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</si>
  <si>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</si>
  <si>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</si>
  <si>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</si>
  <si>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</si>
  <si>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</si>
  <si>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</si>
  <si>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</si>
  <si>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</si>
  <si>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</si>
  <si>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</si>
  <si>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</si>
  <si>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</si>
  <si>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</si>
  <si>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</si>
  <si>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</si>
  <si>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</si>
  <si>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</si>
  <si>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</si>
  <si>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</si>
  <si>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</si>
  <si>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</si>
  <si>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</si>
  <si>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</si>
  <si>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</si>
  <si>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</si>
  <si>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</si>
  <si>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</si>
  <si>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</si>
  <si>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</si>
  <si>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</si>
  <si>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</si>
  <si>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</si>
  <si>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</si>
  <si>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</si>
  <si>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</si>
  <si>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</si>
  <si>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20.12.2018 - BSM - 08.00 to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</si>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</sst>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3</v>
      </c>
      <c r="L3" s="20">
        <v>4</v>
      </c>
      <c r="M3" s="20"/>
      <c r="N3" s="20">
        <f>SUM(C3+D3+E3+F3+G3+H3+I3+J3+K3+L3+M3)</f>
        <v>7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377</v>
      </c>
      <c r="L11" s="20">
        <v>6</v>
      </c>
      <c r="N11" s="20">
        <f t="shared" si="0"/>
        <v>383</v>
      </c>
    </row>
    <row r="12" spans="1:14" x14ac:dyDescent="0.25">
      <c r="A12" s="8">
        <v>12</v>
      </c>
      <c r="B12" s="9" t="s">
        <v>9</v>
      </c>
      <c r="G12" s="20">
        <v>2</v>
      </c>
      <c r="L12" s="20">
        <v>4</v>
      </c>
      <c r="N12" s="20">
        <f t="shared" si="0"/>
        <v>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168</v>
      </c>
      <c r="N19" s="20">
        <f t="shared" si="0"/>
        <v>168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45</v>
      </c>
      <c r="N21" s="20">
        <f t="shared" si="0"/>
        <v>45</v>
      </c>
    </row>
    <row r="22" spans="1:14" x14ac:dyDescent="0.25">
      <c r="A22" s="11">
        <v>26</v>
      </c>
      <c r="B22" s="9" t="s">
        <v>19</v>
      </c>
      <c r="G22" s="20">
        <v>87</v>
      </c>
      <c r="N22" s="20">
        <f t="shared" si="0"/>
        <v>87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24</v>
      </c>
      <c r="K24" s="20">
        <v>4</v>
      </c>
      <c r="L24" s="20">
        <v>9</v>
      </c>
      <c r="N24" s="20">
        <f t="shared" si="0"/>
        <v>37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6</v>
      </c>
      <c r="N28" s="20">
        <f t="shared" si="0"/>
        <v>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5</v>
      </c>
      <c r="F49" s="20">
        <v>5</v>
      </c>
      <c r="G49" s="20">
        <v>8</v>
      </c>
      <c r="I49" s="20">
        <v>2</v>
      </c>
      <c r="L49" s="20">
        <v>4</v>
      </c>
      <c r="M49" s="20">
        <v>2</v>
      </c>
      <c r="N49" s="20">
        <f t="shared" si="0"/>
        <v>26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15</v>
      </c>
      <c r="N59" s="20">
        <f t="shared" si="0"/>
        <v>15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L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3</v>
      </c>
      <c r="H69" s="20">
        <v>1</v>
      </c>
      <c r="K69" s="20">
        <v>1</v>
      </c>
      <c r="N69" s="20">
        <f t="shared" si="1"/>
        <v>5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L75" s="20">
        <v>3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K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2</v>
      </c>
      <c r="L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K104" s="20">
        <v>2</v>
      </c>
      <c r="L104" s="20">
        <v>11</v>
      </c>
      <c r="N104" s="20">
        <f t="shared" si="1"/>
        <v>16</v>
      </c>
    </row>
    <row r="105" spans="1:14" x14ac:dyDescent="0.25">
      <c r="A105" s="11">
        <v>159</v>
      </c>
      <c r="B105" s="9" t="s">
        <v>102</v>
      </c>
      <c r="G105" s="20">
        <v>6</v>
      </c>
      <c r="L105" s="20">
        <v>38</v>
      </c>
      <c r="N105" s="20">
        <f t="shared" si="1"/>
        <v>44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82</v>
      </c>
      <c r="N126" s="20">
        <f t="shared" si="1"/>
        <v>82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2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57</v>
      </c>
      <c r="N177" s="20">
        <f t="shared" si="2"/>
        <v>57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2</v>
      </c>
      <c r="E210" s="20">
        <v>14</v>
      </c>
      <c r="G210" s="20">
        <v>130</v>
      </c>
      <c r="J210" s="20">
        <v>7</v>
      </c>
      <c r="M210" s="20">
        <v>2</v>
      </c>
      <c r="N210" s="20">
        <f t="shared" si="3"/>
        <v>155</v>
      </c>
    </row>
    <row r="211" spans="1:14" x14ac:dyDescent="0.25">
      <c r="A211" s="11">
        <v>310</v>
      </c>
      <c r="B211" s="9" t="s">
        <v>208</v>
      </c>
      <c r="C211" s="20">
        <v>8</v>
      </c>
      <c r="N211" s="20">
        <f t="shared" si="3"/>
        <v>8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H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3</v>
      </c>
      <c r="H237" s="20">
        <v>2</v>
      </c>
      <c r="K237" s="20">
        <v>2</v>
      </c>
      <c r="N237" s="20">
        <f t="shared" si="3"/>
        <v>7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2</v>
      </c>
      <c r="D240" s="20">
        <v>4</v>
      </c>
      <c r="K240" s="20">
        <v>35</v>
      </c>
      <c r="N240" s="20">
        <f t="shared" si="3"/>
        <v>41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3</v>
      </c>
      <c r="E243" s="20">
        <v>2</v>
      </c>
      <c r="K243" s="20">
        <v>1</v>
      </c>
      <c r="L243" s="20">
        <v>34</v>
      </c>
      <c r="N243" s="20">
        <f t="shared" si="3"/>
        <v>40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E249" s="20">
        <v>2</v>
      </c>
      <c r="H249" s="20">
        <v>1</v>
      </c>
      <c r="I249" s="20">
        <v>1</v>
      </c>
      <c r="N249" s="20">
        <f t="shared" si="3"/>
        <v>7</v>
      </c>
    </row>
    <row r="250" spans="1:14" x14ac:dyDescent="0.25">
      <c r="A250" s="11">
        <v>378</v>
      </c>
      <c r="B250" s="9" t="s">
        <v>247</v>
      </c>
      <c r="C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H265" s="20">
        <v>5</v>
      </c>
      <c r="N265" s="20">
        <f t="shared" si="4"/>
        <v>5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E292" s="20">
        <v>2</v>
      </c>
      <c r="N292" s="20">
        <f t="shared" si="4"/>
        <v>2</v>
      </c>
    </row>
    <row r="293" spans="1:14" x14ac:dyDescent="0.25">
      <c r="A293" s="8">
        <v>467</v>
      </c>
      <c r="B293" s="9" t="s">
        <v>290</v>
      </c>
      <c r="H293" s="20">
        <v>15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1</v>
      </c>
      <c r="E297" s="20">
        <v>4</v>
      </c>
      <c r="H297" s="20">
        <v>1</v>
      </c>
      <c r="I297" s="20">
        <v>1</v>
      </c>
      <c r="J297" s="20">
        <v>2</v>
      </c>
      <c r="K297" s="20">
        <v>1</v>
      </c>
      <c r="L297" s="20">
        <v>2</v>
      </c>
      <c r="M297" s="20">
        <v>1</v>
      </c>
      <c r="N297" s="20">
        <f t="shared" si="4"/>
        <v>17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I305" s="20">
        <v>1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2</v>
      </c>
      <c r="L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E337" s="20">
        <v>1</v>
      </c>
      <c r="N337" s="20">
        <f t="shared" si="5"/>
        <v>2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L342" s="20">
        <v>56</v>
      </c>
      <c r="N342" s="20">
        <f t="shared" si="5"/>
        <v>56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  <row r="366" spans="1:14" x14ac:dyDescent="0.25">
      <c r="N366" s="22">
        <f>SUM(N3:N365)</f>
        <v>1369</v>
      </c>
    </row>
    <row r="367" spans="1:14" x14ac:dyDescent="0.25">
      <c r="N367" s="22">
        <f>COUNTIF(N3:N362,"&gt;0")</f>
        <v>38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2018-12-21T21:29:40Z</dcterms:modified>
</cp:coreProperties>
</file>