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7A0C0187-03FF-4DC2-A63C-26993258E053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BE223B3B-70EB-4407-8C36-48757C6F77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7" authorId="0" shapeId="0" xr:uid="{9B6AABF9-2C7D-430F-99AA-D1F9E4975D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</t>
        </r>
      </text>
    </comment>
    <comment ref="F32" authorId="0" shapeId="0" xr:uid="{CA34301F-57EF-486C-AB44-BF5A3C0ED4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 fledged immatures</t>
        </r>
      </text>
    </comment>
    <comment ref="F35" authorId="0" shapeId="0" xr:uid="{9FE3AAFC-9884-46F8-9A89-180D8F90B2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at least 20 young of various ages.</t>
        </r>
      </text>
    </comment>
    <comment ref="K67" authorId="0" shapeId="0" xr:uid="{0107A20C-7529-418A-A349-8BFFDDEB43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3 fledged immatures.</t>
        </r>
      </text>
    </comment>
    <comment ref="F72" authorId="0" shapeId="0" xr:uid="{7129633E-416E-4CFC-8804-4E9882B7F4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fledged young.</t>
        </r>
      </text>
    </comment>
    <comment ref="F74" authorId="0" shapeId="0" xr:uid="{FCF3C546-590A-46B2-B77C-5CBE47F4E6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&amp; fledged immatures plus 1 young.</t>
        </r>
      </text>
    </comment>
    <comment ref="E216" authorId="0" shapeId="0" xr:uid="{CBF66D9E-CF5B-48C6-A2A0-BC3DA137B1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Sitting on top of a tree along the north belt. A male Marsh Harrier carried out a sustained attack until it eventually caused the Buzzard to go.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<sst xmlns="http://schemas.openxmlformats.org/spreadsheetml/2006/main" count="385" uniqueCount="385">
  <si>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</si>
  <si>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</si>
  <si>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</si>
  <si>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</si>
  <si>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</si>
  <si>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</si>
  <si>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</si>
  <si>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</si>
  <si>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</si>
  <si>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</si>
  <si>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</si>
  <si>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</si>
  <si>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</si>
  <si>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</si>
  <si>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</si>
  <si>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</si>
  <si>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</si>
  <si>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</si>
  <si>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</si>
  <si>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</si>
  <si>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</si>
  <si>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</si>
  <si>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</si>
  <si>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</si>
  <si>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</si>
  <si>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</si>
  <si>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</si>
  <si>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</si>
  <si>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</si>
  <si>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</si>
  <si>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</si>
  <si>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</si>
  <si>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</si>
  <si>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</si>
  <si>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</si>
  <si>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</si>
  <si>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</si>
  <si>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</si>
  <si>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</si>
  <si>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</si>
  <si>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</si>
  <si>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</si>
  <si>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</si>
  <si>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</si>
  <si>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</si>
  <si>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</si>
  <si>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</si>
  <si>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</si>
  <si>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</si>
  <si>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</si>
  <si>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</si>
  <si>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</si>
  <si>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</si>
  <si>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</si>
  <si>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</si>
  <si>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</si>
  <si>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</si>
  <si>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</si>
  <si>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</si>
  <si>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</si>
  <si>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</si>
  <si>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</si>
  <si>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</si>
  <si>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</si>
  <si>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</si>
  <si>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</si>
  <si>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</si>
  <si>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</si>
  <si>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</si>
  <si>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</si>
  <si>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</si>
  <si>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</si>
  <si>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</si>
  <si>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</si>
  <si>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</si>
  <si>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</si>
  <si>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</si>
  <si>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</si>
  <si>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</si>
  <si>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</si>
  <si>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</si>
  <si>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</si>
  <si>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</si>
  <si>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</si>
  <si>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</si>
  <si>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</si>
  <si>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</si>
  <si>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</si>
  <si>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</si>
  <si>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</si>
  <si>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</si>
  <si>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</si>
  <si>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</si>
  <si>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</si>
  <si>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</si>
  <si>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</si>
  <si>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</si>
  <si>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</si>
  <si>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</si>
  <si>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</si>
  <si>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</si>
  <si>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</si>
  <si>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</si>
  <si>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</si>
  <si>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</si>
  <si>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</si>
  <si>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</si>
  <si>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</si>
  <si>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</si>
  <si>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</si>
  <si>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</si>
  <si>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</si>
  <si>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</si>
  <si>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</si>
  <si>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</si>
  <si>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</si>
  <si>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</si>
  <si>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</si>
  <si>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</si>
  <si>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</si>
  <si>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</si>
  <si>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</si>
  <si>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</si>
  <si>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</si>
  <si>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</si>
  <si>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</si>
  <si>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</si>
  <si>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</si>
  <si>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</si>
  <si>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</si>
  <si>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</si>
  <si>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</si>
  <si>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</si>
  <si>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</si>
  <si>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</si>
  <si>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</si>
  <si>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</si>
  <si>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</si>
  <si>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</si>
  <si>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</si>
  <si>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</si>
  <si>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</si>
  <si>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</si>
  <si>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</si>
  <si>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</si>
  <si>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</si>
  <si>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</si>
  <si>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</si>
  <si>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</si>
  <si>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</si>
  <si>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</si>
  <si>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</si>
  <si>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</si>
  <si>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</si>
  <si>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</si>
  <si>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</si>
  <si>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</si>
  <si>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</si>
  <si>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</si>
  <si>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</si>
  <si>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</si>
  <si>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</si>
  <si>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</si>
  <si>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</si>
  <si>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</si>
  <si>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</si>
  <si>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</si>
  <si>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</si>
  <si>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</si>
  <si>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</si>
  <si>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</si>
  <si>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</si>
  <si>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</si>
  <si>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</si>
  <si>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</si>
  <si>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</si>
  <si>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</si>
  <si>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</si>
  <si>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</si>
  <si>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</si>
  <si>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</si>
  <si>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</si>
  <si>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</si>
  <si>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</si>
  <si>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</si>
  <si>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</si>
  <si>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</si>
  <si>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</si>
  <si>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</si>
  <si>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</si>
  <si>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</si>
  <si>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</si>
  <si>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</si>
  <si>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</si>
  <si>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</si>
  <si>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</si>
  <si>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</si>
  <si>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</si>
  <si>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</si>
  <si>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</si>
  <si>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</si>
  <si>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</si>
  <si>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</si>
  <si>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</si>
  <si>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</si>
  <si>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</si>
  <si>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</si>
  <si>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</si>
  <si>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</si>
  <si>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</si>
  <si>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</si>
  <si>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</si>
  <si>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</si>
  <si>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</si>
  <si>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</si>
  <si>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</si>
  <si>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</si>
  <si>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</si>
  <si>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</si>
  <si>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</si>
  <si>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</si>
  <si>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</si>
  <si>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</si>
  <si>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</si>
  <si>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</si>
  <si>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</si>
  <si>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</si>
  <si>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</si>
  <si>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</si>
  <si>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</si>
  <si>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</si>
  <si>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</si>
  <si>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</si>
  <si>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</si>
  <si>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</si>
  <si>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</si>
  <si>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</si>
  <si>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</si>
  <si>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</si>
  <si>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</si>
  <si>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</si>
  <si>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</si>
  <si>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</si>
  <si>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</si>
  <si>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</si>
  <si>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</si>
  <si>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</si>
  <si>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</si>
  <si>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</si>
  <si>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</si>
  <si>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</si>
  <si>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</si>
  <si>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</si>
  <si>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</si>
  <si>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</si>
  <si>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</si>
  <si>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</si>
  <si>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</si>
  <si>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</si>
  <si>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</si>
  <si>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</si>
  <si>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</si>
  <si>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</si>
  <si>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</si>
  <si>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</si>
  <si>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</si>
  <si>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</si>
  <si>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</si>
  <si>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</si>
  <si>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</si>
  <si>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</si>
  <si>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</si>
  <si>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</si>
  <si>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</si>
  <si>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</si>
  <si>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</si>
  <si>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</si>
  <si>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</si>
  <si>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</si>
  <si>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</si>
  <si>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</si>
  <si>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</si>
  <si>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</si>
  <si>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</si>
  <si>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</si>
  <si>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</si>
  <si>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</si>
  <si>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</si>
  <si>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</si>
  <si>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</si>
  <si>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</si>
  <si>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</si>
  <si>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</si>
  <si>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</si>
  <si>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</si>
  <si>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</si>
  <si>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</si>
  <si>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</si>
  <si>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</si>
  <si>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</si>
  <si>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</si>
  <si>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</si>
  <si>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</si>
  <si>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</si>
  <si>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</si>
  <si>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</si>
  <si>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</si>
  <si>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</si>
  <si>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</si>
  <si>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</si>
  <si>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</si>
  <si>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</si>
  <si>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</si>
  <si>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</si>
  <si>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</si>
  <si>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</si>
  <si>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</si>
  <si>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</si>
  <si>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</si>
  <si>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</si>
  <si>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</si>
  <si>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</si>
  <si>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</si>
  <si>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</si>
  <si>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</si>
  <si>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</si>
  <si>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</si>
  <si>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</si>
  <si>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</si>
  <si>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</si>
  <si>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</si>
  <si>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</si>
  <si>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</si>
  <si>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</si>
  <si>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</si>
  <si>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</si>
  <si>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</si>
  <si>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</si>
  <si>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</si>
  <si>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</si>
  <si>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</si>
  <si>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</si>
  <si>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</si>
  <si>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</si>
  <si>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</si>
  <si>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</si>
  <si>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</si>
  <si>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</si>
  <si>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</si>
  <si>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</si>
  <si>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</si>
  <si>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</si>
  <si>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</si>
  <si>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</si>
  <si>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</si>
  <si>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</si>
  <si>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</si>
  <si>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</si>
  <si>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</si>
  <si>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</si>
  <si>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</si>
  <si>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</si>
  <si>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</si>
  <si>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</si>
  <si>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</si>
  <si>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</si>
  <si>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</si>
  <si>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</si>
  <si>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</si>
  <si>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</si>
  <si>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</si>
  <si>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</si>
  <si>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</si>
  <si>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</si>
  <si>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</si>
  <si>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</si>
  <si>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</si>
  <si>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</si>
  <si>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</si>
  <si>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</si>
  <si>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</si>
  <si>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</si>
  <si>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</si>
  <si>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</si>
  <si>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26.07.2022 - BSM - 07.25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</si>
</sst>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42</v>
      </c>
      <c r="G5" s="1">
        <v>39</v>
      </c>
      <c r="J5" s="1">
        <v>12</v>
      </c>
      <c r="K5" s="1">
        <v>54</v>
      </c>
      <c r="M5" s="1">
        <f t="shared" si="0"/>
        <v>147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225</v>
      </c>
      <c r="K7" s="1">
        <v>108</v>
      </c>
      <c r="M7" s="1">
        <f t="shared" si="0"/>
        <v>333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17</v>
      </c>
      <c r="M13" s="1">
        <f t="shared" si="0"/>
        <v>19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M22" s="1">
        <f t="shared" si="0"/>
        <v>0</v>
      </c>
    </row>
    <row r="23" spans="1:13" x14ac:dyDescent="0.25">
      <c r="A23" s="5" t="s">
        <v>31</v>
      </c>
      <c r="F23" s="1">
        <v>37</v>
      </c>
      <c r="K23" s="1">
        <v>2</v>
      </c>
      <c r="M23" s="1">
        <f t="shared" si="0"/>
        <v>39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78</v>
      </c>
      <c r="K27" s="1">
        <v>10</v>
      </c>
      <c r="M27" s="1">
        <f t="shared" si="0"/>
        <v>88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8</v>
      </c>
      <c r="M32" s="1">
        <f t="shared" si="0"/>
        <v>8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6</v>
      </c>
      <c r="M35" s="1">
        <f t="shared" si="0"/>
        <v>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1</v>
      </c>
      <c r="K49" s="1">
        <v>2</v>
      </c>
      <c r="M49" s="1">
        <f t="shared" si="0"/>
        <v>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5</v>
      </c>
      <c r="J61" s="1">
        <v>4</v>
      </c>
      <c r="K61" s="1">
        <v>6</v>
      </c>
      <c r="M61" s="1">
        <f t="shared" si="0"/>
        <v>15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7</v>
      </c>
      <c r="K67" s="1">
        <v>8</v>
      </c>
      <c r="M67" s="1">
        <f t="shared" ref="M67:M130" si="1">SUM(B67+C67+D67+E67+F67+G67+H67+I67+J67+K67+L67)</f>
        <v>15</v>
      </c>
    </row>
    <row r="68" spans="1:13" x14ac:dyDescent="0.25">
      <c r="A68" s="5" t="s">
        <v>112</v>
      </c>
      <c r="F68" s="1">
        <v>179</v>
      </c>
      <c r="K68" s="1">
        <v>13</v>
      </c>
      <c r="M68" s="1">
        <f t="shared" si="1"/>
        <v>192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14</v>
      </c>
      <c r="M72" s="1">
        <f t="shared" si="1"/>
        <v>14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11</v>
      </c>
      <c r="M74" s="1">
        <f t="shared" si="1"/>
        <v>11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3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370</v>
      </c>
      <c r="M81" s="1">
        <f t="shared" si="1"/>
        <v>370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F129" s="1">
        <v>1</v>
      </c>
      <c r="M129" s="1">
        <f t="shared" si="1"/>
        <v>1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13</v>
      </c>
      <c r="K141" s="1">
        <v>1</v>
      </c>
      <c r="M141" s="1">
        <f t="shared" si="2"/>
        <v>14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3</v>
      </c>
      <c r="K163" s="1">
        <v>1</v>
      </c>
      <c r="M163" s="1">
        <f t="shared" si="2"/>
        <v>4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11</v>
      </c>
      <c r="M188" s="1">
        <f t="shared" si="2"/>
        <v>11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3</v>
      </c>
      <c r="K201" s="1">
        <v>1</v>
      </c>
      <c r="M201" s="1">
        <f t="shared" si="3"/>
        <v>4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E216" s="1">
        <v>1</v>
      </c>
      <c r="G216" s="1">
        <v>1</v>
      </c>
      <c r="M216" s="1">
        <f t="shared" si="3"/>
        <v>2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2</v>
      </c>
      <c r="M246" s="1">
        <f t="shared" si="3"/>
        <v>2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J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4</v>
      </c>
      <c r="K257" s="1">
        <v>2</v>
      </c>
      <c r="M257" s="1">
        <f t="shared" si="3"/>
        <v>6</v>
      </c>
    </row>
    <row r="258" spans="1:13" x14ac:dyDescent="0.25">
      <c r="A258" s="5" t="s">
        <v>261</v>
      </c>
      <c r="K258" s="1">
        <v>2</v>
      </c>
      <c r="M258" s="1">
        <f t="shared" si="3"/>
        <v>2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6</v>
      </c>
      <c r="M265" s="1">
        <f t="shared" si="4"/>
        <v>6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G270" s="1">
        <v>2</v>
      </c>
      <c r="M270" s="1">
        <f t="shared" si="4"/>
        <v>2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K282" s="1">
        <v>1</v>
      </c>
      <c r="M282" s="1">
        <f t="shared" si="4"/>
        <v>1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J284" s="1">
        <v>2</v>
      </c>
      <c r="K284" s="1">
        <v>4</v>
      </c>
      <c r="M284" s="1">
        <f t="shared" si="4"/>
        <v>6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K295" s="1">
        <v>1</v>
      </c>
      <c r="M295" s="1">
        <f t="shared" si="4"/>
        <v>1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2</v>
      </c>
      <c r="K299" s="1">
        <v>4</v>
      </c>
      <c r="M299" s="1">
        <f t="shared" si="4"/>
        <v>8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12</v>
      </c>
      <c r="M303" s="1">
        <f t="shared" si="4"/>
        <v>12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2</v>
      </c>
      <c r="M308" s="1">
        <f t="shared" si="4"/>
        <v>4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J331" s="1">
        <v>1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2</v>
      </c>
      <c r="K360" s="1">
        <v>2</v>
      </c>
      <c r="M360" s="1">
        <f t="shared" si="5"/>
        <v>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SUM(M3:M374)</f>
        <v>1376</v>
      </c>
    </row>
    <row r="377" spans="1:13" x14ac:dyDescent="0.25">
      <c r="M377" s="1">
        <f>COUNTIF(M3:M374,"&gt;0")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2023-07-28T11:58:52Z</dcterms:modified>
</cp:coreProperties>
</file>