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38 in arable to the north which inc 5 immature birds</t>
        </r>
      </text>
    </comment>
    <comment ref="K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paired with a Canada Goose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males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but not counted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32 males</t>
        </r>
      </text>
    </comment>
    <comment ref="I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all females in one flock</t>
        </r>
      </text>
    </comment>
    <comment ref="I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the ground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caught mammal prey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64 on arable adjacent to KFB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the trees along North Belt</t>
        </r>
      </text>
    </comment>
    <comment ref="G2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on arable adjacent to KFB</t>
        </r>
      </text>
    </comment>
    <comment ref="G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68 on arable adjacent to KFB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River Way &amp; 1 singing Warbler Wood</t>
        </r>
      </text>
    </comment>
    <comment ref="E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don't think I have heard a Chiffchaff singing strongly in February before. Could it be a migrant?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 River Way &amp; 2 singing Warbler Wood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<sst xmlns="http://schemas.openxmlformats.org/spreadsheetml/2006/main" count="376" uniqueCount="376">
  <si>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</si>
  <si>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</si>
  <si>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</si>
  <si>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</si>
  <si>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</si>
  <si>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</si>
  <si>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</si>
  <si>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</si>
  <si>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</si>
  <si>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</si>
  <si>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</si>
  <si>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</si>
  <si>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</si>
  <si>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</si>
  <si>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</si>
  <si>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</si>
  <si>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</si>
  <si>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</si>
  <si>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</si>
  <si>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</si>
  <si>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</si>
  <si>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</si>
  <si>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</si>
  <si>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</si>
  <si>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</si>
  <si>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</si>
  <si>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</si>
  <si>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</si>
  <si>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</si>
  <si>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</si>
  <si>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</si>
  <si>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</si>
  <si>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</si>
  <si>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</si>
  <si>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</si>
  <si>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</si>
  <si>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</si>
  <si>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</si>
  <si>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</si>
  <si>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</si>
  <si>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</si>
  <si>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</si>
  <si>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</si>
  <si>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</si>
  <si>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</si>
  <si>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</si>
  <si>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</si>
  <si>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</si>
  <si>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</si>
  <si>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</si>
  <si>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</si>
  <si>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</si>
  <si>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</si>
  <si>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</si>
  <si>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</si>
  <si>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</si>
  <si>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</si>
  <si>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</si>
  <si>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</si>
  <si>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</si>
  <si>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</si>
  <si>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</si>
  <si>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</si>
  <si>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</si>
  <si>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</si>
  <si>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</si>
  <si>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</si>
  <si>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</si>
  <si>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</si>
  <si>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</si>
  <si>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</si>
  <si>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</si>
  <si>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</si>
  <si>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</si>
  <si>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</si>
  <si>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</si>
  <si>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</si>
  <si>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</si>
  <si>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</si>
  <si>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</si>
  <si>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</si>
  <si>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</si>
  <si>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</si>
  <si>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</si>
  <si>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</si>
  <si>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</si>
  <si>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</si>
  <si>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</si>
  <si>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</si>
  <si>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</si>
  <si>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</si>
  <si>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</si>
  <si>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</si>
  <si>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</si>
  <si>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</si>
  <si>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</si>
  <si>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</si>
  <si>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</si>
  <si>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</si>
  <si>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</si>
  <si>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</si>
  <si>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</si>
  <si>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</si>
  <si>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</si>
  <si>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</si>
  <si>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</si>
  <si>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</si>
  <si>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</si>
  <si>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</si>
  <si>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</si>
  <si>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</si>
  <si>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</si>
  <si>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</si>
  <si>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</si>
  <si>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</si>
  <si>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</si>
  <si>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</si>
  <si>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</si>
  <si>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</si>
  <si>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</si>
  <si>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</si>
  <si>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</si>
  <si>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</si>
  <si>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</si>
  <si>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</si>
  <si>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</si>
  <si>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</si>
  <si>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</si>
  <si>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</si>
  <si>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</si>
  <si>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</si>
  <si>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</si>
  <si>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</si>
  <si>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</si>
  <si>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</si>
  <si>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</si>
  <si>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</si>
  <si>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</si>
  <si>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</si>
  <si>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</si>
  <si>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</si>
  <si>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</si>
  <si>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</si>
  <si>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</si>
  <si>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</si>
  <si>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</si>
  <si>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</si>
  <si>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</si>
  <si>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</si>
  <si>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</si>
  <si>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</si>
  <si>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</si>
  <si>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</si>
  <si>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</si>
  <si>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</si>
  <si>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</si>
  <si>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</si>
  <si>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</si>
  <si>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</si>
  <si>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</si>
  <si>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</si>
  <si>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</si>
  <si>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</si>
  <si>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</si>
  <si>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</si>
  <si>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</si>
  <si>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</si>
  <si>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</si>
  <si>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</si>
  <si>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</si>
  <si>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</si>
  <si>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</si>
  <si>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</si>
  <si>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</si>
  <si>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</si>
  <si>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</si>
  <si>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</si>
  <si>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</si>
  <si>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</si>
  <si>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</si>
  <si>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</si>
  <si>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</si>
  <si>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</si>
  <si>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</si>
  <si>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</si>
  <si>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</si>
  <si>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</si>
  <si>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</si>
  <si>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</si>
  <si>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</si>
  <si>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</si>
  <si>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</si>
  <si>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</si>
  <si>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</si>
  <si>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</si>
  <si>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</si>
  <si>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</si>
  <si>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</si>
  <si>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</si>
  <si>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</si>
  <si>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</si>
  <si>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</si>
  <si>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</si>
  <si>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</si>
  <si>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</si>
  <si>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</si>
  <si>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</si>
  <si>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</si>
  <si>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</si>
  <si>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</si>
  <si>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</si>
  <si>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</si>
  <si>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</si>
  <si>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</si>
  <si>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</si>
  <si>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</si>
  <si>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</si>
  <si>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</si>
  <si>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</si>
  <si>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</si>
  <si>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</si>
  <si>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</si>
  <si>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</si>
  <si>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</si>
  <si>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</si>
  <si>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</si>
  <si>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</si>
  <si>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</si>
  <si>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</si>
  <si>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</si>
  <si>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</si>
  <si>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</si>
  <si>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</si>
  <si>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</si>
  <si>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</si>
  <si>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</si>
  <si>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</si>
  <si>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</si>
  <si>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</si>
  <si>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</si>
  <si>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</si>
  <si>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</si>
  <si>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</si>
  <si>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</si>
  <si>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</si>
  <si>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</si>
  <si>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</si>
  <si>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</si>
  <si>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</si>
  <si>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</si>
  <si>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</si>
  <si>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</si>
  <si>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</si>
  <si>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</si>
  <si>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</si>
  <si>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</si>
  <si>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</si>
  <si>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</si>
  <si>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</si>
  <si>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</si>
  <si>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</si>
  <si>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</si>
  <si>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</si>
  <si>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</si>
  <si>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</si>
  <si>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</si>
  <si>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</si>
  <si>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</si>
  <si>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</si>
  <si>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</si>
  <si>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</si>
  <si>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</si>
  <si>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</si>
  <si>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</si>
  <si>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</si>
  <si>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</si>
  <si>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</si>
  <si>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</si>
  <si>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</si>
  <si>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</si>
  <si>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</si>
  <si>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</si>
  <si>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</si>
  <si>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</si>
  <si>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</si>
  <si>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</si>
  <si>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</si>
  <si>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</si>
  <si>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</si>
  <si>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</si>
  <si>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</si>
  <si>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</si>
  <si>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</si>
  <si>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</si>
  <si>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</si>
  <si>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</si>
  <si>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</si>
  <si>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</si>
  <si>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</si>
  <si>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</si>
  <si>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</si>
  <si>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</si>
  <si>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</si>
  <si>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</si>
  <si>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</si>
  <si>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</si>
  <si>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</si>
  <si>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</si>
  <si>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</si>
  <si>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</si>
  <si>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</si>
  <si>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</si>
  <si>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</si>
  <si>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</si>
  <si>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</si>
  <si>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</si>
  <si>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</si>
  <si>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</si>
  <si>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</si>
  <si>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</si>
  <si>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</si>
  <si>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</si>
  <si>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</si>
  <si>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</si>
  <si>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</si>
  <si>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</si>
  <si>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</si>
  <si>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</si>
  <si>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</si>
  <si>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</si>
  <si>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</si>
  <si>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</si>
  <si>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</si>
  <si>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</si>
  <si>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</si>
  <si>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</si>
  <si>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</si>
  <si>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</si>
  <si>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</si>
  <si>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</si>
  <si>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</si>
  <si>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</si>
  <si>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</si>
  <si>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</si>
  <si>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</si>
  <si>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</si>
  <si>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</si>
  <si>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</si>
  <si>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</si>
  <si>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</si>
  <si>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</si>
  <si>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</si>
  <si>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</si>
  <si>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</si>
  <si>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</si>
  <si>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</si>
  <si>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</si>
  <si>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</si>
  <si>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</si>
  <si>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</si>
  <si>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</si>
  <si>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</si>
  <si>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</si>
  <si>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28.02.2019 - BSM - 07.30 to 14.25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</si>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</sst>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27" activePane="bottomRight" state="frozen"/>
      <selection pane="topRight" activeCell="C1" sqref="C1"/>
      <selection pane="bottomLeft" activeCell="A3" sqref="A3"/>
      <selection pane="bottomRight" activeCell="G28" sqref="G2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>
        <v>2</v>
      </c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8</v>
      </c>
      <c r="F11" s="20">
        <v>6</v>
      </c>
      <c r="G11" s="20">
        <v>26</v>
      </c>
      <c r="H11" s="20">
        <v>312</v>
      </c>
      <c r="I11" s="20">
        <v>2</v>
      </c>
      <c r="K11" s="20">
        <v>1</v>
      </c>
      <c r="L11" s="20">
        <v>4</v>
      </c>
      <c r="N11" s="20">
        <f t="shared" si="0"/>
        <v>359</v>
      </c>
    </row>
    <row r="12" spans="1:14" x14ac:dyDescent="0.25">
      <c r="A12" s="8">
        <v>12</v>
      </c>
      <c r="B12" s="9" t="s">
        <v>9</v>
      </c>
      <c r="F12" s="20">
        <v>2</v>
      </c>
      <c r="G12" s="20">
        <v>19</v>
      </c>
      <c r="H12" s="20">
        <v>8</v>
      </c>
      <c r="I12" s="20">
        <v>1</v>
      </c>
      <c r="K12" s="20">
        <v>19</v>
      </c>
      <c r="L12" s="20">
        <v>22</v>
      </c>
      <c r="N12" s="20">
        <f t="shared" si="0"/>
        <v>71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1</v>
      </c>
      <c r="I16" s="20">
        <v>2</v>
      </c>
      <c r="L16" s="20">
        <v>1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G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46</v>
      </c>
      <c r="H19" s="20">
        <v>39</v>
      </c>
      <c r="K19" s="20">
        <v>34</v>
      </c>
      <c r="N19" s="20">
        <f t="shared" si="0"/>
        <v>119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18</v>
      </c>
      <c r="L21" s="20">
        <v>2</v>
      </c>
      <c r="N21" s="20">
        <f t="shared" si="0"/>
        <v>20</v>
      </c>
    </row>
    <row r="22" spans="1:14" x14ac:dyDescent="0.25">
      <c r="A22" s="11">
        <v>26</v>
      </c>
      <c r="B22" s="9" t="s">
        <v>19</v>
      </c>
      <c r="G22" s="20">
        <v>91</v>
      </c>
      <c r="K22" s="20">
        <v>26</v>
      </c>
      <c r="N22" s="20">
        <f t="shared" si="0"/>
        <v>117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3</v>
      </c>
      <c r="G24" s="20">
        <v>14</v>
      </c>
      <c r="H24" s="20">
        <v>4</v>
      </c>
      <c r="J24" s="20">
        <v>2</v>
      </c>
      <c r="K24" s="20">
        <v>4</v>
      </c>
      <c r="N24" s="20">
        <f t="shared" si="0"/>
        <v>27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48</v>
      </c>
      <c r="N30" s="20">
        <f t="shared" si="0"/>
        <v>48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15</v>
      </c>
      <c r="N33" s="20">
        <f t="shared" si="0"/>
        <v>15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1</v>
      </c>
      <c r="H46" s="20">
        <v>4</v>
      </c>
      <c r="N46" s="20">
        <f t="shared" si="0"/>
        <v>5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E49" s="20">
        <v>6</v>
      </c>
      <c r="F49" s="20">
        <v>9</v>
      </c>
      <c r="H49" s="20">
        <v>6</v>
      </c>
      <c r="I49" s="20">
        <v>17</v>
      </c>
      <c r="J49" s="20">
        <v>1</v>
      </c>
      <c r="K49" s="20">
        <v>2</v>
      </c>
      <c r="N49" s="20">
        <f t="shared" si="0"/>
        <v>43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K68" s="20">
        <v>1</v>
      </c>
      <c r="N68" s="20">
        <f t="shared" ref="N68:N131" si="1">SUM(C68+D68+E68+F68+G68+H68+I68+J68+K68+L68+M68)</f>
        <v>1</v>
      </c>
    </row>
    <row r="69" spans="1:14" x14ac:dyDescent="0.25">
      <c r="A69" s="8">
        <v>110</v>
      </c>
      <c r="B69" s="9" t="s">
        <v>66</v>
      </c>
      <c r="G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25">
      <c r="A76" s="8">
        <v>119</v>
      </c>
      <c r="B76" s="9" t="s">
        <v>73</v>
      </c>
      <c r="G76" s="20">
        <v>7</v>
      </c>
      <c r="L76" s="20">
        <v>2</v>
      </c>
      <c r="N76" s="20">
        <f t="shared" si="1"/>
        <v>9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I90" s="20">
        <v>1</v>
      </c>
      <c r="K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K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J104" s="20">
        <v>2</v>
      </c>
      <c r="K104" s="20">
        <v>2</v>
      </c>
      <c r="L104" s="20">
        <v>16</v>
      </c>
      <c r="N104" s="20">
        <f t="shared" si="1"/>
        <v>22</v>
      </c>
    </row>
    <row r="105" spans="1:14" x14ac:dyDescent="0.25">
      <c r="A105" s="11">
        <v>159</v>
      </c>
      <c r="B105" s="9" t="s">
        <v>102</v>
      </c>
      <c r="G105" s="20">
        <v>17</v>
      </c>
      <c r="K105" s="20">
        <v>2</v>
      </c>
      <c r="L105" s="20">
        <v>24</v>
      </c>
      <c r="N105" s="20">
        <f t="shared" si="1"/>
        <v>43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L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33</v>
      </c>
      <c r="H126" s="20">
        <v>4</v>
      </c>
      <c r="I126" s="20">
        <v>2</v>
      </c>
      <c r="N126" s="20">
        <f t="shared" si="1"/>
        <v>39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6</v>
      </c>
      <c r="N145" s="20">
        <f t="shared" si="2"/>
        <v>6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2</v>
      </c>
      <c r="N164" s="20">
        <f t="shared" si="2"/>
        <v>2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38</v>
      </c>
      <c r="I177" s="20">
        <v>7</v>
      </c>
      <c r="N177" s="20">
        <f t="shared" si="2"/>
        <v>45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C209" s="20">
        <v>2</v>
      </c>
      <c r="D209" s="20">
        <v>1</v>
      </c>
      <c r="H209" s="20">
        <v>2</v>
      </c>
      <c r="N209" s="20">
        <f t="shared" si="3"/>
        <v>5</v>
      </c>
    </row>
    <row r="210" spans="1:14" x14ac:dyDescent="0.25">
      <c r="A210" s="11">
        <v>309</v>
      </c>
      <c r="B210" s="9" t="s">
        <v>207</v>
      </c>
      <c r="C210" s="20">
        <v>6</v>
      </c>
      <c r="D210" s="20">
        <v>26</v>
      </c>
      <c r="E210" s="20">
        <v>29</v>
      </c>
      <c r="F210" s="20">
        <v>182</v>
      </c>
      <c r="J210" s="20">
        <v>4</v>
      </c>
      <c r="N210" s="20">
        <f t="shared" si="3"/>
        <v>247</v>
      </c>
    </row>
    <row r="211" spans="1:14" x14ac:dyDescent="0.2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H237" s="20">
        <v>2</v>
      </c>
      <c r="K237" s="20">
        <v>2</v>
      </c>
      <c r="N237" s="20">
        <f t="shared" si="3"/>
        <v>5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8</v>
      </c>
      <c r="H240" s="20">
        <v>33</v>
      </c>
      <c r="N240" s="20">
        <f t="shared" si="3"/>
        <v>41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H243" s="20">
        <v>9</v>
      </c>
      <c r="K243" s="20">
        <v>2</v>
      </c>
      <c r="N243" s="20">
        <f t="shared" si="3"/>
        <v>15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3</v>
      </c>
      <c r="E249" s="20">
        <v>2</v>
      </c>
      <c r="J249" s="20">
        <v>2</v>
      </c>
      <c r="K249" s="20">
        <v>2</v>
      </c>
      <c r="L249" s="20">
        <v>2</v>
      </c>
      <c r="M249" s="20">
        <v>1</v>
      </c>
      <c r="N249" s="20">
        <f t="shared" si="3"/>
        <v>12</v>
      </c>
    </row>
    <row r="250" spans="1:14" x14ac:dyDescent="0.25">
      <c r="A250" s="11">
        <v>378</v>
      </c>
      <c r="B250" s="9" t="s">
        <v>247</v>
      </c>
      <c r="C250" s="20">
        <v>3</v>
      </c>
      <c r="D250" s="20">
        <v>2</v>
      </c>
      <c r="L250" s="20">
        <v>4</v>
      </c>
      <c r="M250" s="20">
        <v>2</v>
      </c>
      <c r="N250" s="20">
        <f t="shared" si="3"/>
        <v>11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D265" s="20">
        <v>2</v>
      </c>
      <c r="N265" s="20">
        <f t="shared" si="4"/>
        <v>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E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D292" s="20">
        <v>1</v>
      </c>
      <c r="J292" s="20">
        <v>2</v>
      </c>
      <c r="M292" s="20">
        <v>1</v>
      </c>
      <c r="N292" s="20">
        <f t="shared" si="4"/>
        <v>6</v>
      </c>
    </row>
    <row r="293" spans="1:14" x14ac:dyDescent="0.25">
      <c r="A293" s="8">
        <v>467</v>
      </c>
      <c r="B293" s="9" t="s">
        <v>290</v>
      </c>
      <c r="E293" s="20">
        <v>20</v>
      </c>
      <c r="G293" s="20">
        <v>52</v>
      </c>
      <c r="L293" s="20">
        <v>4</v>
      </c>
      <c r="N293" s="20">
        <f t="shared" si="4"/>
        <v>76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6</v>
      </c>
      <c r="D297" s="20">
        <v>1</v>
      </c>
      <c r="E297" s="20">
        <v>4</v>
      </c>
      <c r="J297" s="20">
        <v>3</v>
      </c>
      <c r="M297" s="20">
        <v>3</v>
      </c>
      <c r="N297" s="20">
        <f t="shared" si="4"/>
        <v>17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C299" s="20">
        <v>19</v>
      </c>
      <c r="E299" s="20">
        <v>58</v>
      </c>
      <c r="K299" s="20">
        <v>14</v>
      </c>
      <c r="N299" s="20">
        <f t="shared" si="4"/>
        <v>91</v>
      </c>
    </row>
    <row r="300" spans="1:14" x14ac:dyDescent="0.25">
      <c r="A300" s="11">
        <v>486</v>
      </c>
      <c r="B300" s="9" t="s">
        <v>297</v>
      </c>
      <c r="E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C302" s="20">
        <v>8</v>
      </c>
      <c r="N302" s="20">
        <f t="shared" si="4"/>
        <v>8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E305" s="20">
        <v>2</v>
      </c>
      <c r="J305" s="20">
        <v>1</v>
      </c>
      <c r="K305" s="20">
        <v>1</v>
      </c>
      <c r="M305" s="20">
        <v>1</v>
      </c>
      <c r="N305" s="20">
        <f t="shared" si="4"/>
        <v>8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D319" s="20">
        <v>1</v>
      </c>
      <c r="E319" s="20">
        <v>2</v>
      </c>
      <c r="K319" s="20">
        <v>1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7</v>
      </c>
      <c r="D337" s="20">
        <v>1</v>
      </c>
      <c r="E337" s="20">
        <v>2</v>
      </c>
      <c r="J337" s="20">
        <v>1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2</v>
      </c>
      <c r="K342" s="20">
        <v>24</v>
      </c>
      <c r="L342" s="20">
        <v>4</v>
      </c>
      <c r="M342" s="20">
        <v>2</v>
      </c>
      <c r="N342" s="20">
        <f t="shared" si="5"/>
        <v>36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M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H364" s="20">
        <v>1</v>
      </c>
      <c r="N364" s="20">
        <f t="shared" si="5"/>
        <v>1</v>
      </c>
    </row>
    <row r="365" spans="1:14" x14ac:dyDescent="0.25">
      <c r="B365" s="4" t="s">
        <v>362</v>
      </c>
    </row>
    <row r="366" spans="1:14" x14ac:dyDescent="0.25">
      <c r="N366" s="20">
        <f>SUM(N3:N365)</f>
        <v>1632</v>
      </c>
    </row>
    <row r="367" spans="1:14" x14ac:dyDescent="0.25">
      <c r="N367" s="20">
        <f>COUNTIF(N3:N362,"&gt;0")</f>
        <v>50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2019-03-07T15:56:11Z</dcterms:modified>
</cp:coreProperties>
</file>