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CF6E68F7-FE19-4C23-9475-FF36C54307D0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7" authorId="0" shapeId="0" xr:uid="{10A5B986-7C6F-4FAA-B4DB-F0DD95C20A4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young,</t>
        </r>
      </text>
    </comment>
    <comment ref="K17" authorId="0" shapeId="0" xr:uid="{D995D5A1-C8D5-4F27-BDAC-708E0735E51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young, (1 Polish form), in the New Cut</t>
        </r>
      </text>
    </comment>
    <comment ref="G20" authorId="0" shapeId="0" xr:uid="{CFB5ED37-2472-456B-A3F7-65B37B430FD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 immature.</t>
        </r>
      </text>
    </comment>
    <comment ref="L21" authorId="0" shapeId="0" xr:uid="{6C722B36-359E-491B-B28D-36E00BAB17F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family of 6 fledged immatures.</t>
        </r>
      </text>
    </comment>
    <comment ref="G27" authorId="0" shapeId="0" xr:uid="{4EB53836-84D9-4C79-B02E-0E3B6164CB6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5. 5 &amp; 2.</t>
        </r>
      </text>
    </comment>
    <comment ref="G39" authorId="0" shapeId="0" xr:uid="{86BC0AD8-65D6-4DFD-B3DA-56FE3850EBB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5, 5, 4 &amp; 2.</t>
        </r>
      </text>
    </comment>
    <comment ref="K231" authorId="0" shapeId="0" xr:uid="{88D710E2-A5C0-4C63-AEDC-4D25F79B5AA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L231" authorId="0" shapeId="0" xr:uid="{DA22060A-E0E7-45F8-AF00-D424F6D243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236" authorId="0" shapeId="0" xr:uid="{6C6352E6-2940-43A0-ADE0-5EEC8F088D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  <comment ref="G373" authorId="0" shapeId="0" xr:uid="{ACF63147-3A20-4831-8A5D-A1B52FF7386E}">
      <text>
        <r>
          <rPr>
            <b/>
            <sz val="9"/>
            <color indexed="81"/>
            <rFont val="Tahoma"/>
            <charset val="1"/>
          </rPr>
          <t>Author:
A</t>
        </r>
        <r>
          <rPr>
            <sz val="9"/>
            <color indexed="81"/>
            <rFont val="Tahoma"/>
            <charset val="1"/>
          </rPr>
          <t xml:space="preserve"> Greylag &amp; Canada pair with 3 near fledged hybrid young.
Plus a Greylag/Canada hybrid adult.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<sst xmlns="http://schemas.openxmlformats.org/spreadsheetml/2006/main" count="386" uniqueCount="386">
  <si>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</si>
  <si>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</si>
  <si>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</si>
  <si>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</si>
  <si>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</si>
  <si>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</si>
  <si>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</si>
  <si>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</si>
  <si>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</si>
  <si>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</si>
  <si>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</si>
  <si>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</si>
  <si>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</si>
  <si>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</si>
  <si>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</si>
  <si>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</si>
  <si>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</si>
  <si>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</si>
  <si>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</si>
  <si>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</si>
  <si>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</si>
  <si>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</si>
  <si>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</si>
  <si>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</si>
  <si>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</si>
  <si>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</si>
  <si>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</si>
  <si>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</si>
  <si>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</si>
  <si>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</si>
  <si>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</si>
  <si>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</si>
  <si>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</si>
  <si>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</si>
  <si>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</si>
  <si>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</si>
  <si>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</si>
  <si>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</si>
  <si>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</si>
  <si>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</si>
  <si>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</si>
  <si>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</si>
  <si>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</si>
  <si>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</si>
  <si>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</si>
  <si>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</si>
  <si>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</si>
  <si>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</si>
  <si>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</si>
  <si>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</si>
  <si>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</si>
  <si>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</si>
  <si>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</si>
  <si>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</si>
  <si>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</si>
  <si>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</si>
  <si>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</si>
  <si>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</si>
  <si>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</si>
  <si>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</si>
  <si>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</si>
  <si>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</si>
  <si>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</si>
  <si>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</si>
  <si>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</si>
  <si>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</si>
  <si>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</si>
  <si>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</si>
  <si>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</si>
  <si>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</si>
  <si>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</si>
  <si>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</si>
  <si>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</si>
  <si>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</si>
  <si>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</si>
  <si>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</si>
  <si>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</si>
  <si>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</si>
  <si>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</si>
  <si>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</si>
  <si>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</si>
  <si>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</si>
  <si>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</si>
  <si>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</si>
  <si>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</si>
  <si>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</si>
  <si>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</si>
  <si>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</si>
  <si>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</si>
  <si>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</si>
  <si>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</si>
  <si>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</si>
  <si>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</si>
  <si>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</si>
  <si>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</si>
  <si>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</si>
  <si>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</si>
  <si>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</si>
  <si>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</si>
  <si>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</si>
  <si>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</si>
  <si>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</si>
  <si>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</si>
  <si>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</si>
  <si>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</si>
  <si>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</si>
  <si>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</si>
  <si>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</si>
  <si>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</si>
  <si>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</si>
  <si>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</si>
  <si>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</si>
  <si>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</si>
  <si>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</si>
  <si>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</si>
  <si>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</si>
  <si>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</si>
  <si>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</si>
  <si>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</si>
  <si>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</si>
  <si>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</si>
  <si>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</si>
  <si>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</si>
  <si>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</si>
  <si>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</si>
  <si>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</si>
  <si>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</si>
  <si>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</si>
  <si>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</si>
  <si>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</si>
  <si>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</si>
  <si>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</si>
  <si>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</si>
  <si>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</si>
  <si>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</si>
  <si>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</si>
  <si>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</si>
  <si>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</si>
  <si>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</si>
  <si>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</si>
  <si>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</si>
  <si>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</si>
  <si>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</si>
  <si>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</si>
  <si>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</si>
  <si>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</si>
  <si>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</si>
  <si>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</si>
  <si>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</si>
  <si>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</si>
  <si>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</si>
  <si>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</si>
  <si>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</si>
  <si>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</si>
  <si>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</si>
  <si>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</si>
  <si>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</si>
  <si>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</si>
  <si>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</si>
  <si>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</si>
  <si>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</si>
  <si>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</si>
  <si>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</si>
  <si>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</si>
  <si>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</si>
  <si>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</si>
  <si>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</si>
  <si>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</si>
  <si>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</si>
  <si>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</si>
  <si>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</si>
  <si>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</si>
  <si>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</si>
  <si>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</si>
  <si>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</si>
  <si>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</si>
  <si>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</si>
  <si>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</si>
  <si>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</si>
  <si>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</si>
  <si>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</si>
  <si>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</si>
  <si>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</si>
  <si>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</si>
  <si>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</si>
  <si>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</si>
  <si>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</si>
  <si>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</si>
  <si>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</si>
  <si>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</si>
  <si>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</si>
  <si>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</si>
  <si>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</si>
  <si>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</si>
  <si>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</si>
  <si>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</si>
  <si>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</si>
  <si>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</si>
  <si>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</si>
  <si>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</si>
  <si>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</si>
  <si>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</si>
  <si>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</si>
  <si>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</si>
  <si>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</si>
  <si>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</si>
  <si>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</si>
  <si>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</si>
  <si>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</si>
  <si>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</si>
  <si>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</si>
  <si>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</si>
  <si>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</si>
  <si>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</si>
  <si>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</si>
  <si>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</si>
  <si>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</si>
  <si>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</si>
  <si>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</si>
  <si>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</si>
  <si>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</si>
  <si>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</si>
  <si>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</si>
  <si>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</si>
  <si>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</si>
  <si>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</si>
  <si>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</si>
  <si>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</si>
  <si>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</si>
  <si>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</si>
  <si>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</si>
  <si>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</si>
  <si>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</si>
  <si>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</si>
  <si>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</si>
  <si>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</si>
  <si>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</si>
  <si>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</si>
  <si>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</si>
  <si>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</si>
  <si>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</si>
  <si>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</si>
  <si>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</si>
  <si>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</si>
  <si>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</si>
  <si>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</si>
  <si>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</si>
  <si>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</si>
  <si>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</si>
  <si>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</si>
  <si>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</si>
  <si>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</si>
  <si>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</si>
  <si>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</si>
  <si>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</si>
  <si>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</si>
  <si>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</si>
  <si>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</si>
  <si>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</si>
  <si>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</si>
  <si>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</si>
  <si>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</si>
  <si>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</si>
  <si>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</si>
  <si>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</si>
  <si>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</si>
  <si>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</si>
  <si>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</si>
  <si>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</si>
  <si>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</si>
  <si>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</si>
  <si>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</si>
  <si>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</si>
  <si>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</si>
  <si>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</si>
  <si>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</si>
  <si>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</si>
  <si>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</si>
  <si>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</si>
  <si>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</si>
  <si>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</si>
  <si>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</si>
  <si>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</si>
  <si>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</si>
  <si>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</si>
  <si>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</si>
  <si>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</si>
  <si>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</si>
  <si>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</si>
  <si>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</si>
  <si>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</si>
  <si>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</si>
  <si>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</si>
  <si>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</si>
  <si>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</si>
  <si>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</si>
  <si>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</si>
  <si>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</si>
  <si>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</si>
  <si>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</si>
  <si>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</si>
  <si>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</si>
  <si>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</si>
  <si>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</si>
  <si>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</si>
  <si>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</si>
  <si>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</si>
  <si>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</si>
  <si>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</si>
  <si>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</si>
  <si>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</si>
  <si>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</si>
  <si>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</si>
  <si>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</si>
  <si>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</si>
  <si>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</si>
  <si>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</si>
  <si>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</si>
  <si>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</si>
  <si>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</si>
  <si>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</si>
  <si>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</si>
  <si>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</si>
  <si>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</si>
  <si>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</si>
  <si>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</si>
  <si>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</si>
  <si>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</si>
  <si>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</si>
  <si>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</si>
  <si>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</si>
  <si>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</si>
  <si>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</si>
  <si>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</si>
  <si>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</si>
  <si>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</si>
  <si>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</si>
  <si>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</si>
  <si>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</si>
  <si>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</si>
  <si>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</si>
  <si>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</si>
  <si>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</si>
  <si>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</si>
  <si>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</si>
  <si>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</si>
  <si>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</si>
  <si>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</si>
  <si>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</si>
  <si>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</si>
  <si>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</si>
  <si>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</si>
  <si>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</si>
  <si>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</si>
  <si>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</si>
  <si>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</si>
  <si>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</si>
  <si>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</si>
  <si>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</si>
  <si>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</si>
  <si>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</si>
  <si>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</si>
  <si>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</si>
  <si>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</si>
  <si>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</si>
  <si>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</si>
  <si>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</si>
  <si>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</si>
  <si>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</si>
  <si>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</si>
  <si>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</si>
  <si>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</si>
  <si>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</si>
  <si>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</si>
  <si>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</si>
  <si>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</si>
  <si>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</si>
  <si>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</si>
  <si>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</si>
  <si>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</si>
  <si>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</si>
  <si>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</si>
  <si>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</si>
  <si>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</si>
  <si>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</si>
  <si>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29.07.2021 - BSM - 06.50 to 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</si>
</sst>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>
        <f t="shared" ref="N3:N66" si="0"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N6" s="2">
        <f t="shared" si="0"/>
        <v>0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138</v>
      </c>
      <c r="I9" s="2">
        <v>156</v>
      </c>
      <c r="L9" s="2">
        <v>48</v>
      </c>
      <c r="N9" s="2">
        <f t="shared" si="0"/>
        <v>342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543</v>
      </c>
      <c r="I11" s="2">
        <v>65</v>
      </c>
      <c r="N11" s="2">
        <f t="shared" si="0"/>
        <v>608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2</v>
      </c>
      <c r="K17" s="2">
        <v>2</v>
      </c>
      <c r="L17" s="2">
        <v>3</v>
      </c>
      <c r="N17" s="2">
        <f t="shared" si="0"/>
        <v>7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2</v>
      </c>
      <c r="N20" s="2">
        <f t="shared" si="0"/>
        <v>2</v>
      </c>
    </row>
    <row r="21" spans="1:14" x14ac:dyDescent="0.25">
      <c r="A21" s="4">
        <v>29</v>
      </c>
      <c r="B21" s="9" t="s">
        <v>26</v>
      </c>
      <c r="L21" s="2">
        <v>6</v>
      </c>
      <c r="N21" s="2">
        <f t="shared" si="0"/>
        <v>6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N26" s="2">
        <f t="shared" si="0"/>
        <v>0</v>
      </c>
    </row>
    <row r="27" spans="1:14" x14ac:dyDescent="0.25">
      <c r="A27" s="4">
        <v>36</v>
      </c>
      <c r="B27" s="9" t="s">
        <v>32</v>
      </c>
      <c r="G27" s="2">
        <v>19</v>
      </c>
      <c r="N27" s="2">
        <f t="shared" si="0"/>
        <v>19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N29" s="2">
        <f t="shared" si="0"/>
        <v>0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46</v>
      </c>
      <c r="L31" s="2">
        <v>6</v>
      </c>
      <c r="N31" s="2">
        <f t="shared" si="0"/>
        <v>52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N33" s="2">
        <f t="shared" si="0"/>
        <v>0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11</v>
      </c>
      <c r="N36" s="2">
        <f t="shared" si="0"/>
        <v>11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4</v>
      </c>
      <c r="N39" s="2">
        <f t="shared" si="0"/>
        <v>4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H57" s="2">
        <v>1</v>
      </c>
      <c r="N57" s="2">
        <f t="shared" si="0"/>
        <v>1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N60" s="2">
        <f t="shared" si="0"/>
        <v>0</v>
      </c>
    </row>
    <row r="61" spans="1:14" x14ac:dyDescent="0.25">
      <c r="A61" s="4">
        <v>94</v>
      </c>
      <c r="B61" s="9" t="s">
        <v>215</v>
      </c>
      <c r="H61" s="2">
        <v>2</v>
      </c>
      <c r="N61" s="2">
        <f t="shared" si="0"/>
        <v>2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G69" s="2">
        <v>9</v>
      </c>
      <c r="H69" s="2">
        <v>2</v>
      </c>
      <c r="K69" s="2">
        <v>2</v>
      </c>
      <c r="L69" s="2">
        <v>4</v>
      </c>
      <c r="N69" s="2">
        <f t="shared" si="1"/>
        <v>17</v>
      </c>
    </row>
    <row r="70" spans="1:14" x14ac:dyDescent="0.25">
      <c r="A70" s="4">
        <v>109</v>
      </c>
      <c r="B70" s="9" t="s">
        <v>113</v>
      </c>
      <c r="G70" s="2">
        <v>176</v>
      </c>
      <c r="L70" s="2">
        <v>18</v>
      </c>
      <c r="N70" s="2">
        <f t="shared" si="1"/>
        <v>194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10</v>
      </c>
      <c r="N72" s="2">
        <f t="shared" si="1"/>
        <v>10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4</v>
      </c>
      <c r="N74" s="2">
        <f t="shared" si="1"/>
        <v>4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G78" s="2">
        <v>2</v>
      </c>
      <c r="L78" s="2">
        <v>1</v>
      </c>
      <c r="N78" s="2">
        <f t="shared" si="1"/>
        <v>3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165</v>
      </c>
      <c r="N81" s="2">
        <f t="shared" si="1"/>
        <v>165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N97" s="2">
        <f t="shared" si="1"/>
        <v>0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G101" s="2">
        <v>1</v>
      </c>
      <c r="N101" s="2">
        <f t="shared" si="1"/>
        <v>1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N121" s="2">
        <f t="shared" si="1"/>
        <v>0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G127" s="2">
        <v>4</v>
      </c>
      <c r="N127" s="2">
        <f t="shared" si="1"/>
        <v>4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374</v>
      </c>
      <c r="N141" s="2">
        <f t="shared" si="2"/>
        <v>374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G156" s="2">
        <v>2</v>
      </c>
      <c r="N156" s="2">
        <f t="shared" si="2"/>
        <v>2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G163" s="2">
        <v>3</v>
      </c>
      <c r="N163" s="2">
        <f t="shared" si="2"/>
        <v>3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10</v>
      </c>
      <c r="N189" s="2">
        <f t="shared" si="2"/>
        <v>10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G191" s="2">
        <v>1</v>
      </c>
      <c r="N191" s="2">
        <f t="shared" si="2"/>
        <v>1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8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2</v>
      </c>
      <c r="N198" s="2">
        <f t="shared" si="3"/>
        <v>2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G200" s="2">
        <v>1</v>
      </c>
      <c r="N200" s="2">
        <f t="shared" si="3"/>
        <v>1</v>
      </c>
    </row>
    <row r="201" spans="1:14" x14ac:dyDescent="0.25">
      <c r="A201" s="4">
        <v>308</v>
      </c>
      <c r="B201" s="9" t="s">
        <v>86</v>
      </c>
      <c r="G201" s="2">
        <v>4</v>
      </c>
      <c r="N201" s="2">
        <f t="shared" si="3"/>
        <v>4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N207" s="2">
        <f t="shared" si="3"/>
        <v>0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N216" s="2">
        <f t="shared" si="3"/>
        <v>0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H230" s="2">
        <v>1</v>
      </c>
      <c r="N230" s="2">
        <f t="shared" si="3"/>
        <v>1</v>
      </c>
    </row>
    <row r="231" spans="1:14" x14ac:dyDescent="0.25">
      <c r="A231" s="4">
        <v>349</v>
      </c>
      <c r="B231" s="9" t="s">
        <v>236</v>
      </c>
      <c r="K231" s="2">
        <v>1</v>
      </c>
      <c r="L231" s="2">
        <v>1</v>
      </c>
      <c r="N231" s="2">
        <f t="shared" si="3"/>
        <v>2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G236" s="2">
        <v>1</v>
      </c>
      <c r="N236" s="2">
        <f t="shared" si="3"/>
        <v>1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N244" s="2">
        <f t="shared" si="3"/>
        <v>0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L246" s="2">
        <v>13</v>
      </c>
      <c r="N246" s="2">
        <f t="shared" si="3"/>
        <v>13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N249" s="2">
        <f t="shared" si="3"/>
        <v>0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H257" s="2">
        <v>1</v>
      </c>
      <c r="N257" s="2">
        <f t="shared" si="3"/>
        <v>1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ref="N259:N322" si="4">SUM(C259+D259+E259+F259+G259+H259+I259+J259+K259+L259+M259)</f>
        <v>0</v>
      </c>
    </row>
    <row r="260" spans="1:14" x14ac:dyDescent="0.25">
      <c r="A260" s="4">
        <v>396</v>
      </c>
      <c r="B260" s="9" t="s">
        <v>265</v>
      </c>
      <c r="N260" s="2">
        <f t="shared" si="4"/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N269" s="2">
        <f t="shared" si="4"/>
        <v>0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H277" s="2">
        <v>1</v>
      </c>
      <c r="N277" s="2">
        <f t="shared" si="4"/>
        <v>1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H291" s="2">
        <v>1</v>
      </c>
      <c r="N291" s="2">
        <f t="shared" si="4"/>
        <v>1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N299" s="2">
        <f t="shared" si="4"/>
        <v>0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G303" s="2">
        <v>6</v>
      </c>
      <c r="N303" s="2">
        <f t="shared" si="4"/>
        <v>6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N305" s="2">
        <f t="shared" si="4"/>
        <v>0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N313" s="2">
        <f t="shared" si="4"/>
        <v>0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ref="N323:N373" si="5">SUM(C323+D323+E323+F323+G323+H323+I323+J323+K323+L323+M323)</f>
        <v>0</v>
      </c>
    </row>
    <row r="324" spans="1:14" x14ac:dyDescent="0.25">
      <c r="A324" s="4">
        <v>530</v>
      </c>
      <c r="B324" s="9" t="s">
        <v>325</v>
      </c>
      <c r="N324" s="2">
        <f t="shared" si="5"/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N331" s="2">
        <f t="shared" si="5"/>
        <v>0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G336" s="2">
        <v>5</v>
      </c>
      <c r="N336" s="2">
        <f t="shared" si="5"/>
        <v>5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H360" s="2">
        <v>35</v>
      </c>
      <c r="N360" s="2">
        <f t="shared" si="5"/>
        <v>35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G373" s="2">
        <v>4</v>
      </c>
      <c r="N373" s="2">
        <f t="shared" si="5"/>
        <v>4</v>
      </c>
    </row>
    <row r="374" spans="1:14" x14ac:dyDescent="0.25">
      <c r="A374"/>
      <c r="B374"/>
    </row>
    <row r="375" spans="1:14" x14ac:dyDescent="0.25">
      <c r="N375" s="2">
        <f>SUM(N3:N373)</f>
        <v>1919</v>
      </c>
    </row>
    <row r="376" spans="1:14" x14ac:dyDescent="0.25">
      <c r="N376" s="2">
        <f>COUNTIF(N3:N373,"&gt;0")</f>
        <v>38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2022-10-07T20:49:49Z</dcterms:modified>
</cp:coreProperties>
</file>