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72" documentId="8_{E50CEF5C-6599-4F8F-903F-E70AF96EDA52}" xr6:coauthVersionLast="45" xr6:coauthVersionMax="45" xr10:uidLastSave="{C18AFA47-D047-498B-8D47-F6AAC6278299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E71DD30F-5346-4D3C-BC66-8B8A880F62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count from mound and river bank only</t>
        </r>
      </text>
    </comment>
    <comment ref="G13" authorId="0" shapeId="0" xr:uid="{A54D8E40-93F9-46D6-AA31-256B35EEAE6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28 in arable to north</t>
        </r>
      </text>
    </comment>
    <comment ref="G15" authorId="0" shapeId="0" xr:uid="{8CB2EEF1-3858-4DF4-AD6C-0F5647DB791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90 in arable to west of project ( inc 19 immature)</t>
        </r>
      </text>
    </comment>
    <comment ref="G87" authorId="0" shapeId="0" xr:uid="{1D1CA6EA-8058-487A-AC19-44627286E5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 male and 2 female</t>
        </r>
      </text>
    </comment>
    <comment ref="G99" authorId="0" shapeId="0" xr:uid="{817F5789-4EE3-4DFA-8B10-BBF3B2304E0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calling, island 1</t>
        </r>
      </text>
    </comment>
    <comment ref="F178" authorId="0" shapeId="0" xr:uid="{BF6135F4-BAFA-4220-85E2-A1775CCF96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dawn roost</t>
        </r>
      </text>
    </comment>
    <comment ref="G259" authorId="0" shapeId="0" xr:uid="{AA2ED354-7012-4E42-BD1F-2D3070AF76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island 1</t>
        </r>
      </text>
    </comment>
    <comment ref="G268" authorId="0" shapeId="0" xr:uid="{E2DFDA3E-40C4-42BB-96C0-36D7920E37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island 1</t>
        </r>
      </text>
    </comment>
    <comment ref="H268" authorId="0" shapeId="0" xr:uid="{E22F0DFF-6231-4352-B528-AF599AB50E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mound ditch</t>
        </r>
      </text>
    </comment>
    <comment ref="G320" authorId="0" shapeId="0" xr:uid="{98C81AA7-4A3D-4E01-BB5A-1799344AA1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island 1 </t>
        </r>
      </text>
    </comment>
    <comment ref="H345" authorId="0" shapeId="0" xr:uid="{7DCD0723-264E-426A-9E70-9A1FB08F849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 west</t>
        </r>
      </text>
    </comment>
    <comment ref="G371" authorId="0" shapeId="0" xr:uid="{19BD6880-A668-4DA7-9A0B-4746924416E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x greylag/canada
1 x greylag/rossii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<sst xmlns="http://schemas.openxmlformats.org/spreadsheetml/2006/main" count="383" uniqueCount="383">
  <si>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</si>
  <si>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</si>
  <si>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</si>
  <si>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</si>
  <si>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</si>
  <si>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</si>
  <si>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</si>
  <si>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</si>
  <si>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</si>
  <si>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</si>
  <si>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</si>
  <si>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</si>
  <si>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</si>
  <si>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</si>
  <si>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</si>
  <si>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</si>
  <si>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</si>
  <si>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</si>
  <si>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</si>
  <si>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</si>
  <si>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</si>
  <si>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</si>
  <si>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</si>
  <si>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</si>
  <si>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</si>
  <si>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</si>
  <si>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</si>
  <si>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</si>
  <si>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</si>
  <si>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</si>
  <si>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</si>
  <si>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</si>
  <si>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</si>
  <si>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</si>
  <si>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</si>
  <si>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</si>
  <si>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</si>
  <si>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</si>
  <si>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</si>
  <si>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</si>
  <si>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</si>
  <si>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</si>
  <si>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</si>
  <si>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</si>
  <si>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</si>
  <si>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</si>
  <si>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</si>
  <si>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</si>
  <si>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</si>
  <si>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</si>
  <si>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</si>
  <si>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</si>
  <si>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</si>
  <si>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</si>
  <si>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</si>
  <si>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</si>
  <si>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</si>
  <si>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</si>
  <si>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</si>
  <si>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</si>
  <si>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</si>
  <si>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</si>
  <si>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</si>
  <si>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</si>
  <si>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</si>
  <si>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</si>
  <si>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</si>
  <si>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</si>
  <si>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</si>
  <si>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</si>
  <si>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</si>
  <si>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</si>
  <si>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</si>
  <si>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</si>
  <si>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</si>
  <si>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</si>
  <si>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</si>
  <si>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</si>
  <si>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</si>
  <si>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</si>
  <si>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</si>
  <si>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</si>
  <si>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</si>
  <si>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</si>
  <si>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</si>
  <si>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</si>
  <si>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</si>
  <si>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</si>
  <si>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</si>
  <si>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</si>
  <si>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</si>
  <si>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</si>
  <si>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</si>
  <si>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</si>
  <si>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</si>
  <si>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</si>
  <si>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</si>
  <si>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</si>
  <si>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</si>
  <si>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</si>
  <si>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</si>
  <si>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</si>
  <si>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</si>
  <si>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</si>
  <si>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</si>
  <si>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</si>
  <si>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</si>
  <si>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</si>
  <si>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</si>
  <si>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</si>
  <si>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</si>
  <si>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</si>
  <si>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</si>
  <si>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</si>
  <si>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</si>
  <si>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</si>
  <si>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</si>
  <si>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</si>
  <si>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</si>
  <si>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</si>
  <si>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</si>
  <si>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</si>
  <si>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</si>
  <si>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</si>
  <si>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</si>
  <si>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</si>
  <si>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</si>
  <si>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</si>
  <si>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</si>
  <si>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</si>
  <si>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</si>
  <si>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</si>
  <si>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</si>
  <si>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</si>
  <si>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</si>
  <si>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</si>
  <si>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</si>
  <si>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</si>
  <si>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</si>
  <si>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</si>
  <si>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</si>
  <si>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</si>
  <si>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</si>
  <si>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</si>
  <si>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</si>
  <si>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</si>
  <si>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</si>
  <si>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</si>
  <si>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</si>
  <si>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</si>
  <si>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</si>
  <si>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</si>
  <si>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</si>
  <si>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</si>
  <si>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</si>
  <si>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</si>
  <si>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</si>
  <si>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</si>
  <si>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</si>
  <si>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</si>
  <si>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</si>
  <si>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</si>
  <si>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</si>
  <si>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</si>
  <si>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</si>
  <si>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</si>
  <si>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</si>
  <si>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</si>
  <si>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</si>
  <si>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</si>
  <si>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</si>
  <si>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</si>
  <si>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</si>
  <si>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</si>
  <si>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</si>
  <si>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</si>
  <si>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</si>
  <si>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</si>
  <si>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</si>
  <si>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</si>
  <si>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</si>
  <si>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</si>
  <si>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</si>
  <si>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</si>
  <si>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</si>
  <si>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</si>
  <si>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</si>
  <si>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</si>
  <si>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</si>
  <si>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</si>
  <si>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</si>
  <si>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</si>
  <si>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</si>
  <si>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</si>
  <si>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</si>
  <si>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</si>
  <si>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</si>
  <si>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</si>
  <si>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</si>
  <si>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</si>
  <si>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</si>
  <si>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</si>
  <si>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</si>
  <si>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</si>
  <si>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</si>
  <si>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</si>
  <si>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</si>
  <si>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</si>
  <si>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</si>
  <si>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</si>
  <si>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</si>
  <si>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</si>
  <si>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</si>
  <si>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</si>
  <si>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</si>
  <si>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</si>
  <si>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</si>
  <si>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</si>
  <si>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</si>
  <si>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</si>
  <si>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</si>
  <si>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</si>
  <si>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</si>
  <si>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</si>
  <si>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</si>
  <si>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</si>
  <si>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</si>
  <si>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</si>
  <si>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</si>
  <si>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</si>
  <si>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</si>
  <si>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</si>
  <si>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</si>
  <si>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</si>
  <si>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</si>
  <si>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</si>
  <si>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</si>
  <si>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</si>
  <si>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</si>
  <si>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</si>
  <si>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</si>
  <si>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</si>
  <si>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</si>
  <si>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</si>
  <si>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</si>
  <si>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</si>
  <si>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</si>
  <si>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</si>
  <si>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</si>
  <si>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</si>
  <si>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</si>
  <si>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</si>
  <si>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</si>
  <si>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</si>
  <si>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</si>
  <si>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</si>
  <si>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</si>
  <si>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</si>
  <si>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</si>
  <si>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</si>
  <si>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</si>
  <si>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</si>
  <si>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</si>
  <si>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</si>
  <si>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</si>
  <si>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</si>
  <si>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</si>
  <si>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</si>
  <si>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</si>
  <si>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</si>
  <si>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</si>
  <si>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</si>
  <si>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</si>
  <si>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</si>
  <si>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</si>
  <si>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</si>
  <si>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</si>
  <si>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</si>
  <si>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</si>
  <si>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</si>
  <si>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</si>
  <si>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</si>
  <si>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</si>
  <si>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</si>
  <si>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</si>
  <si>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</si>
  <si>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</si>
  <si>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</si>
  <si>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</si>
  <si>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</si>
  <si>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</si>
  <si>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</si>
  <si>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</si>
  <si>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</si>
  <si>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</si>
  <si>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</si>
  <si>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</si>
  <si>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</si>
  <si>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</si>
  <si>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</si>
  <si>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</si>
  <si>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</si>
  <si>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</si>
  <si>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</si>
  <si>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</si>
  <si>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</si>
  <si>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</si>
  <si>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</si>
  <si>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</si>
  <si>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</si>
  <si>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</si>
  <si>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</si>
  <si>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</si>
  <si>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</si>
  <si>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</si>
  <si>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</si>
  <si>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</si>
  <si>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</si>
  <si>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</si>
  <si>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</si>
  <si>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</si>
  <si>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</si>
  <si>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</si>
  <si>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</si>
  <si>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</si>
  <si>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</si>
  <si>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</si>
  <si>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</si>
  <si>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</si>
  <si>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</si>
  <si>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</si>
  <si>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</si>
  <si>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</si>
  <si>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</si>
  <si>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</si>
  <si>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</si>
  <si>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</si>
  <si>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</si>
  <si>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</si>
  <si>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</si>
  <si>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</si>
  <si>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</si>
  <si>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</si>
  <si>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</si>
  <si>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</si>
  <si>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</si>
  <si>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</si>
  <si>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</si>
  <si>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</si>
  <si>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</si>
  <si>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</si>
  <si>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</si>
  <si>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</si>
  <si>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</si>
  <si>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</si>
  <si>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</si>
  <si>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</si>
  <si>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</si>
  <si>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</si>
  <si>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</si>
  <si>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</si>
  <si>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</si>
  <si>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</si>
  <si>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</si>
  <si>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</si>
  <si>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</si>
  <si>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</si>
  <si>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</si>
  <si>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</si>
  <si>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</si>
  <si>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</si>
  <si>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</si>
  <si>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</si>
  <si>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</si>
  <si>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</si>
  <si>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</si>
  <si>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</si>
  <si>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</si>
  <si>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</si>
  <si>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</si>
  <si>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</si>
  <si>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</si>
  <si>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- 15.11.2020  06.45- 10.00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</si>
</sst>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01" sqref="G301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472</v>
      </c>
      <c r="N5" s="17">
        <f t="shared" si="0"/>
        <v>472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978</v>
      </c>
      <c r="N7" s="17">
        <f t="shared" si="0"/>
        <v>978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5</v>
      </c>
      <c r="L13" s="17">
        <v>3</v>
      </c>
      <c r="N13" s="17">
        <f t="shared" si="0"/>
        <v>8</v>
      </c>
    </row>
    <row r="14" spans="1:14" x14ac:dyDescent="0.35">
      <c r="A14" s="11">
        <v>16</v>
      </c>
      <c r="B14" s="9" t="s">
        <v>1</v>
      </c>
      <c r="G14" s="17">
        <v>2</v>
      </c>
      <c r="N14" s="17">
        <f t="shared" si="0"/>
        <v>2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5</v>
      </c>
      <c r="N16" s="17">
        <f t="shared" si="0"/>
        <v>5</v>
      </c>
    </row>
    <row r="17" spans="1:14" x14ac:dyDescent="0.35">
      <c r="A17" s="11">
        <v>19</v>
      </c>
      <c r="B17" s="9" t="s">
        <v>12</v>
      </c>
      <c r="N17" s="17">
        <f t="shared" si="0"/>
        <v>0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9</v>
      </c>
      <c r="N22" s="17">
        <f t="shared" si="0"/>
        <v>9</v>
      </c>
    </row>
    <row r="23" spans="1:14" x14ac:dyDescent="0.35">
      <c r="A23" s="11">
        <v>26</v>
      </c>
      <c r="B23" s="9" t="s">
        <v>16</v>
      </c>
      <c r="G23" s="17">
        <v>41</v>
      </c>
      <c r="N23" s="17">
        <f t="shared" si="0"/>
        <v>41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12</v>
      </c>
      <c r="N25" s="17">
        <f t="shared" si="0"/>
        <v>12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162</v>
      </c>
      <c r="N27" s="17">
        <f t="shared" si="0"/>
        <v>162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106</v>
      </c>
      <c r="N29" s="17">
        <f t="shared" si="0"/>
        <v>106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4</v>
      </c>
      <c r="N32" s="17">
        <f t="shared" si="0"/>
        <v>4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8</v>
      </c>
      <c r="N35" s="17">
        <f t="shared" si="0"/>
        <v>8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N48" s="17">
        <f t="shared" si="0"/>
        <v>0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G51" s="17">
        <v>2</v>
      </c>
      <c r="N51" s="17">
        <f t="shared" si="0"/>
        <v>2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5</v>
      </c>
      <c r="N61" s="17">
        <f t="shared" si="0"/>
        <v>5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5</v>
      </c>
      <c r="N63" s="17">
        <f t="shared" si="0"/>
        <v>5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3</v>
      </c>
      <c r="K75" s="17">
        <v>1</v>
      </c>
      <c r="N75" s="17">
        <f t="shared" si="1"/>
        <v>4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G77" s="17">
        <v>1</v>
      </c>
      <c r="N77" s="17">
        <f t="shared" si="1"/>
        <v>1</v>
      </c>
    </row>
    <row r="78" spans="1:14" x14ac:dyDescent="0.35">
      <c r="A78" s="8">
        <v>118</v>
      </c>
      <c r="B78" s="9" t="s">
        <v>60</v>
      </c>
      <c r="G78" s="17">
        <v>1</v>
      </c>
      <c r="N78" s="17">
        <f t="shared" si="1"/>
        <v>1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18</v>
      </c>
      <c r="N81" s="17">
        <f t="shared" si="1"/>
        <v>18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N85" s="17">
        <f t="shared" si="1"/>
        <v>0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G87" s="17">
        <v>3</v>
      </c>
      <c r="N87" s="17">
        <f t="shared" si="1"/>
        <v>3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N96" s="17">
        <f t="shared" si="1"/>
        <v>0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G99" s="17">
        <v>2</v>
      </c>
      <c r="N99" s="17">
        <f t="shared" si="1"/>
        <v>2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7</v>
      </c>
      <c r="K104" s="17">
        <v>2</v>
      </c>
      <c r="N104" s="17">
        <f t="shared" si="1"/>
        <v>9</v>
      </c>
    </row>
    <row r="105" spans="1:14" x14ac:dyDescent="0.35">
      <c r="A105" s="11">
        <v>159</v>
      </c>
      <c r="B105" s="9" t="s">
        <v>97</v>
      </c>
      <c r="G105" s="17">
        <v>10</v>
      </c>
      <c r="L105" s="17">
        <v>6</v>
      </c>
      <c r="N105" s="17">
        <f t="shared" si="1"/>
        <v>16</v>
      </c>
    </row>
    <row r="106" spans="1:14" x14ac:dyDescent="0.35">
      <c r="A106" s="11">
        <v>162</v>
      </c>
      <c r="B106" s="9" t="s">
        <v>98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N108" s="17">
        <f t="shared" si="1"/>
        <v>0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320</v>
      </c>
      <c r="N111" s="17">
        <f t="shared" si="1"/>
        <v>320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5</v>
      </c>
      <c r="N151" s="17">
        <f t="shared" si="2"/>
        <v>5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N157" s="17">
        <f t="shared" si="2"/>
        <v>0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F171" s="17">
        <v>574</v>
      </c>
      <c r="N171" s="17">
        <f t="shared" si="2"/>
        <v>574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F176" s="17">
        <v>2</v>
      </c>
      <c r="N176" s="17">
        <f t="shared" si="2"/>
        <v>2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F178" s="17">
        <v>36</v>
      </c>
      <c r="N178" s="17">
        <f t="shared" si="2"/>
        <v>36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N208" s="17">
        <f t="shared" si="3"/>
        <v>0</v>
      </c>
    </row>
    <row r="209" spans="1:14" x14ac:dyDescent="0.35">
      <c r="A209" s="11">
        <v>306</v>
      </c>
      <c r="B209" s="9" t="s">
        <v>194</v>
      </c>
      <c r="N209" s="17">
        <f t="shared" si="3"/>
        <v>0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N213" s="17">
        <f t="shared" si="3"/>
        <v>0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1</v>
      </c>
      <c r="N222" s="17">
        <f t="shared" si="3"/>
        <v>1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G228" s="17">
        <v>1</v>
      </c>
      <c r="N228" s="17">
        <f t="shared" si="3"/>
        <v>1</v>
      </c>
    </row>
    <row r="229" spans="1:14" x14ac:dyDescent="0.35">
      <c r="A229" s="11">
        <v>345</v>
      </c>
      <c r="B229" s="9" t="s">
        <v>213</v>
      </c>
      <c r="K229" s="17">
        <v>1</v>
      </c>
      <c r="N229" s="17">
        <f t="shared" si="3"/>
        <v>1</v>
      </c>
    </row>
    <row r="230" spans="1:14" x14ac:dyDescent="0.35">
      <c r="A230" s="11">
        <v>347</v>
      </c>
      <c r="B230" s="9" t="s">
        <v>86</v>
      </c>
      <c r="K230" s="17">
        <v>2</v>
      </c>
      <c r="N230" s="17">
        <f t="shared" si="3"/>
        <v>2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N242" s="17">
        <f t="shared" si="3"/>
        <v>0</v>
      </c>
    </row>
    <row r="243" spans="1:14" x14ac:dyDescent="0.35">
      <c r="A243" s="8">
        <v>376</v>
      </c>
      <c r="B243" s="9" t="s">
        <v>221</v>
      </c>
      <c r="I243" s="17">
        <v>5</v>
      </c>
      <c r="K243" s="17">
        <v>7</v>
      </c>
      <c r="N243" s="17">
        <f t="shared" si="3"/>
        <v>12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N245" s="17">
        <f t="shared" si="3"/>
        <v>0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G248" s="17">
        <v>4</v>
      </c>
      <c r="N248" s="17">
        <f t="shared" si="3"/>
        <v>4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N256" s="17">
        <f t="shared" si="3"/>
        <v>0</v>
      </c>
    </row>
    <row r="257" spans="1:14" x14ac:dyDescent="0.35">
      <c r="A257" s="11">
        <v>393</v>
      </c>
      <c r="B257" s="9" t="s">
        <v>234</v>
      </c>
      <c r="N257" s="17">
        <f t="shared" si="3"/>
        <v>0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G259" s="17">
        <v>2</v>
      </c>
      <c r="N259" s="17">
        <f t="shared" si="3"/>
        <v>2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G268" s="17">
        <v>1</v>
      </c>
      <c r="H268" s="17">
        <v>1</v>
      </c>
      <c r="N268" s="17">
        <f t="shared" si="4"/>
        <v>2</v>
      </c>
    </row>
    <row r="269" spans="1:14" x14ac:dyDescent="0.35">
      <c r="A269" s="11">
        <v>415</v>
      </c>
      <c r="B269" s="9" t="s">
        <v>249</v>
      </c>
      <c r="N269" s="17">
        <f t="shared" si="4"/>
        <v>0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N274" s="17">
        <f t="shared" si="4"/>
        <v>0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N287" s="17">
        <f t="shared" si="4"/>
        <v>0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N294" s="17">
        <f t="shared" si="4"/>
        <v>0</v>
      </c>
    </row>
    <row r="295" spans="1:14" x14ac:dyDescent="0.35">
      <c r="A295" s="11">
        <v>473</v>
      </c>
      <c r="B295" s="9" t="s">
        <v>273</v>
      </c>
      <c r="N295" s="17">
        <f t="shared" si="4"/>
        <v>0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N297" s="17">
        <f t="shared" si="4"/>
        <v>0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G299" s="17">
        <v>6</v>
      </c>
      <c r="N299" s="17">
        <f t="shared" si="4"/>
        <v>6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N301" s="17">
        <f t="shared" si="4"/>
        <v>0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N305" s="17">
        <f t="shared" si="4"/>
        <v>0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N309" s="17">
        <f t="shared" si="4"/>
        <v>0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G320" s="17">
        <v>2</v>
      </c>
      <c r="N320" s="17">
        <f t="shared" si="4"/>
        <v>2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N329" s="17">
        <f t="shared" si="5"/>
        <v>0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3</v>
      </c>
      <c r="N334" s="17">
        <f t="shared" si="5"/>
        <v>3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N338" s="17">
        <f t="shared" si="5"/>
        <v>0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N343" s="17">
        <f t="shared" si="5"/>
        <v>0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H345" s="17">
        <v>1</v>
      </c>
      <c r="N345" s="17">
        <f t="shared" si="5"/>
        <v>1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N347" s="17">
        <f t="shared" si="5"/>
        <v>0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N352" s="17">
        <f t="shared" si="5"/>
        <v>0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N358" s="17">
        <f t="shared" si="5"/>
        <v>0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N369" s="17">
        <f>SUM(C369+D369+E369+F369+G369+H369+I369+J369+K369+L369+M369)</f>
        <v>0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G371" s="17">
        <v>7</v>
      </c>
      <c r="N371" s="17">
        <f t="shared" si="5"/>
        <v>7</v>
      </c>
    </row>
    <row r="372" spans="1:14" x14ac:dyDescent="0.35">
      <c r="B372" s="4" t="s">
        <v>340</v>
      </c>
    </row>
    <row r="373" spans="1:14" x14ac:dyDescent="0.35">
      <c r="N373" s="17">
        <f>SUM(N3:N372)</f>
        <v>2854</v>
      </c>
    </row>
    <row r="374" spans="1:14" x14ac:dyDescent="0.35">
      <c r="N374" s="17">
        <f>COUNTIF(N3:N369,"&gt;0")</f>
        <v>40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2020-11-15T12:48:49Z</dcterms:modified>
</cp:coreProperties>
</file>