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820D45B-36F4-49F6-BB7D-DDEC98C7366E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G2" authorId="0" shapeId="0" xr:uid="{91A6D1F7-7D6F-4AA2-9820-8E04E9BF912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able to see lake until fog lifted at approx 7.30am</t>
        </r>
      </text>
    </comment>
    <comment ref="F9" authorId="0" shapeId="0" xr:uid="{4580A041-8B44-40FA-861E-166E35FE51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unknown</t>
        </r>
      </text>
    </comment>
    <comment ref="H9" authorId="0" shapeId="0" xr:uid="{86F53959-35D7-4398-8220-228CE73A13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+ 3 broods (15y)</t>
        </r>
      </text>
    </comment>
    <comment ref="F11" authorId="0" shapeId="0" xr:uid="{EDD2A34F-EB36-4A33-8E9B-73A88BDC287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unknown</t>
        </r>
      </text>
    </comment>
    <comment ref="H11" authorId="0" shapeId="0" xr:uid="{5CE90A08-EE5B-48BC-8E25-BD09CC6342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+ 18 broods (88y)</t>
        </r>
      </text>
    </comment>
    <comment ref="G15" authorId="0" shapeId="0" xr:uid="{DE0080A5-B39B-4635-AB57-6B00769DC1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2cy still, with non breeding greylags</t>
        </r>
      </text>
    </comment>
    <comment ref="G17" authorId="0" shapeId="0" xr:uid="{255E2CDB-BDE2-4658-AEDD-AF34A31FD3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resident pair (on nest) + 57 early morning</t>
        </r>
      </text>
    </comment>
    <comment ref="K17" authorId="0" shapeId="0" xr:uid="{D6BCEE8A-0F14-4076-B3E0-439BE3F9BCE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on nest</t>
        </r>
      </text>
    </comment>
    <comment ref="G20" authorId="0" shapeId="0" xr:uid="{C340A0A7-1855-4E8C-B71B-15D8DF6C32D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nests on island 3 ( seen laying egg) and island 11</t>
        </r>
      </text>
    </comment>
    <comment ref="G26" authorId="0" shapeId="0" xr:uid="{598E6EB2-33ED-4697-9872-A3083BF59C6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16m</t>
        </r>
      </text>
    </comment>
    <comment ref="L26" authorId="0" shapeId="0" xr:uid="{EBC7870E-144A-4385-AFF7-45AC05D6F81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7" authorId="0" shapeId="0" xr:uid="{4C222905-CFA8-4305-9F21-1FD8CA4D10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7" authorId="0" shapeId="0" xr:uid="{F57CE483-9B42-473B-9AE0-38499DB169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12m</t>
        </r>
      </text>
    </comment>
    <comment ref="K27" authorId="0" shapeId="0" xr:uid="{0B3FB114-0FA1-4BEB-89AB-B74E3FAB311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L27" authorId="0" shapeId="0" xr:uid="{77082E1A-7B89-4A4F-BBD4-8D5A59203B0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E31" authorId="0" shapeId="0" xr:uid="{93D21854-80CB-4A81-9569-80D665E5ADD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3m, and female with 1 well grown y</t>
        </r>
      </text>
    </comment>
    <comment ref="G31" authorId="0" shapeId="0" xr:uid="{F435E0A8-5260-4F1A-AB70-BABF7033B9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19m</t>
        </r>
      </text>
    </comment>
    <comment ref="H31" authorId="0" shapeId="0" xr:uid="{CDBD42A6-307F-448C-A8CE-28F8722C775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K31" authorId="0" shapeId="0" xr:uid="{6F9864F5-25B4-4F9C-88BC-9A9865C094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L31" authorId="0" shapeId="0" xr:uid="{F4E0DA92-BDB1-4300-8905-9EAF7BB3B1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female with 9 small y</t>
        </r>
      </text>
    </comment>
    <comment ref="M31" authorId="0" shapeId="0" xr:uid="{A68275CE-1DA0-4CF4-A984-F83D6022303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33" authorId="0" shapeId="0" xr:uid="{6412857E-B937-4D01-8517-80620C00B83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2prs</t>
        </r>
      </text>
    </comment>
    <comment ref="H33" authorId="0" shapeId="0" xr:uid="{F6145222-DFE6-4B92-B2DA-255C2B47AB5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</t>
        </r>
      </text>
    </comment>
    <comment ref="G36" authorId="0" shapeId="0" xr:uid="{DD12DF9D-408C-49F1-B938-8AA52B70AD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G39" authorId="0" shapeId="0" xr:uid="{09AB4FFB-319F-409A-B60F-EBE6DDC4FA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10m on lake, with 2 pairs on drainage ditch in arable</t>
        </r>
      </text>
    </comment>
    <comment ref="I39" authorId="0" shapeId="0" xr:uid="{8DE0DEAB-6E02-4EBF-B92C-06DB74D3673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G54" authorId="0" shapeId="0" xr:uid="{73A946AE-387D-4950-85D4-269AB4C4DC6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lake</t>
        </r>
      </text>
    </comment>
    <comment ref="B57" authorId="0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F60" authorId="0" shapeId="0" xr:uid="{856B6E83-4234-4903-93CB-BFC6162446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63" authorId="0" shapeId="0" xr:uid="{8994A7AC-360C-4B1A-8527-18471D637B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64" authorId="0" shapeId="0" xr:uid="{2DB8A829-2065-4A8D-8760-801A1F699F5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calling, north east corner</t>
        </r>
      </text>
    </comment>
    <comment ref="H64" authorId="0" shapeId="0" xr:uid="{5EEE915B-8178-4166-A625-A20DE86B18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calling, mound ditch</t>
        </r>
      </text>
    </comment>
    <comment ref="M64" authorId="0" shapeId="0" xr:uid="{670052E7-F10E-408A-BA56-2EFE972FA7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singing, 2nd pool</t>
        </r>
      </text>
    </comment>
    <comment ref="K69" authorId="0" shapeId="0" xr:uid="{923FE54E-1BC3-4C62-B543-58666F4E76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1 with 3 small y on new cut</t>
        </r>
      </text>
    </comment>
    <comment ref="E70" authorId="0" shapeId="0" xr:uid="{AA2C7AEC-5DBF-44CB-8116-4C603A145A4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nest with 4 y</t>
        </r>
      </text>
    </comment>
    <comment ref="G70" authorId="0" shapeId="0" xr:uid="{58DA36D4-C8A8-48BA-827F-7EC01E4456C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nests visible</t>
        </r>
      </text>
    </comment>
    <comment ref="H70" authorId="0" shapeId="0" xr:uid="{98FAD6A3-3F86-4782-907A-F69C6CE3EA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ditch</t>
        </r>
      </text>
    </comment>
    <comment ref="K70" authorId="0" shapeId="0" xr:uid="{CE152019-5FCD-40FB-8C79-3AC2D82349D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flight pond</t>
        </r>
      </text>
    </comment>
    <comment ref="M70" authorId="0" shapeId="0" xr:uid="{A343420A-7EE7-44F4-9A49-77A455752BA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young</t>
        </r>
      </text>
    </comment>
    <comment ref="F72" authorId="0" shapeId="0" xr:uid="{DB8A20DA-0BAE-4E50-B227-2A26E4A503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74" authorId="0" shapeId="0" xr:uid="{EAE35E57-E93A-45F2-BD15-D7B05462890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nests visible, island2, 3 and south shore inlet</t>
        </r>
      </text>
    </comment>
    <comment ref="E78" authorId="0" shapeId="0" xr:uid="{73B4268F-6521-4EE7-B8B8-5446BBC9588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bird sitting here?</t>
        </r>
      </text>
    </comment>
    <comment ref="G78" authorId="0" shapeId="0" xr:uid="{F0D5AAC7-4039-4EEA-87BD-4C0150DF3E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bird sitting on island 6 and possibly island 3. Bird on island 6 seen leaving nest when people at fenceline at north east corner of lake</t>
        </r>
      </text>
    </comment>
    <comment ref="G80" authorId="0" shapeId="0" xr:uid="{8854B03B-1C52-439A-A940-7AFFD97A033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sitting on island 11 since 26th/27th</t>
        </r>
      </text>
    </comment>
    <comment ref="E81" authorId="0" shapeId="0" xr:uid="{B9483B9A-71CE-448F-9B1F-BF60DFD8D9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sitting + 2 broods - 1 and 2 ( &gt;wk old)</t>
        </r>
      </text>
    </comment>
    <comment ref="G81" authorId="0" shapeId="0" xr:uid="{BBB988C3-B0AE-4CB3-9A3A-73A9F4EF907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sitting south shore + 1 brood of 1 y (&gt;wk old)
12 birds around islands</t>
        </r>
      </text>
    </comment>
    <comment ref="H81" authorId="0" shapeId="0" xr:uid="{C142FDE5-89CE-4088-8B18-D7B45D16A85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4 sitting WF/1 sitting WM</t>
        </r>
      </text>
    </comment>
    <comment ref="K81" authorId="0" shapeId="0" xr:uid="{069CEC6E-FD3A-48D9-B7EC-1894B081EE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 birds visible, even when corvids flying over</t>
        </r>
      </text>
    </comment>
    <comment ref="G89" authorId="0" shapeId="0" xr:uid="{57756513-308F-4762-8F34-4A1054418F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2prs, with pair copulating on island 8 and shortly after pair copulating on south shore. South shore pair seen to fly south towards quarry</t>
        </r>
      </text>
    </comment>
    <comment ref="G97" authorId="0" shapeId="0" xr:uid="{C3A19462-A3EC-444F-BD20-EF5D5E7807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6 in the evening briefly (IB/KR)</t>
        </r>
      </text>
    </comment>
    <comment ref="K121" authorId="0" shapeId="0" xr:uid="{6070550F-B3CB-4814-B10E-AE065FE38D7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 and chipping early morning</t>
        </r>
      </text>
    </comment>
    <comment ref="G141" authorId="0" shapeId="0" xr:uid="{D2507179-549D-43D7-807D-B1CFDE5D287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11- c120
island 10- c150
island 5 - 20
island 4- 54
others on lake- c85</t>
        </r>
      </text>
    </comment>
    <comment ref="G156" authorId="0" shapeId="0" xr:uid="{253EC66E-F2D4-4DEF-8F46-27DE56CB05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adult pair</t>
        </r>
      </text>
    </comment>
    <comment ref="F193" authorId="0" shapeId="0" xr:uid="{E96B8226-36E5-4FB1-B55B-CEF7245BFD0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G200" authorId="0" shapeId="0" xr:uid="{35D72685-529C-4B30-8D48-98448CF9751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in partail breeding plumage</t>
        </r>
      </text>
    </comment>
    <comment ref="C205" authorId="0" shapeId="0" xr:uid="{DFE06A76-8148-4656-82F4-919B124DA3C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207" authorId="0" shapeId="0" xr:uid="{D22538CE-0E00-4D82-8B73-61E9E7678CC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imm male with orange wing tags and another imm male</t>
        </r>
      </text>
    </comment>
    <comment ref="J218" authorId="0" shapeId="0" xr:uid="{156DD3BA-890F-4EA4-8DA2-113718EB35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calling</t>
        </r>
      </text>
    </comment>
    <comment ref="I224" authorId="0" shapeId="0" xr:uid="{23E581D1-96D8-478E-87F8-CB6F0AC30CA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nest site</t>
        </r>
      </text>
    </comment>
    <comment ref="F229" authorId="0" shapeId="0" xr:uid="{055E7518-B966-4715-A7A1-F10BC35FF45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J229" authorId="0" shapeId="0" xr:uid="{F45578C8-33D5-4D51-BA22-23E05897686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J230" authorId="0" shapeId="0" xr:uid="{EADA18AD-8F2F-4B5C-9316-A7CE451164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calling, airstrip area</t>
        </r>
      </text>
    </comment>
    <comment ref="D231" authorId="0" shapeId="0" xr:uid="{9D9FD19D-063A-410B-9434-9C62C42FB0C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31" authorId="0" shapeId="0" xr:uid="{91C86078-27E0-4831-AE4C-8AB3B9700F4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 on dead cypressus</t>
        </r>
      </text>
    </comment>
    <comment ref="H248" authorId="0" shapeId="0" xr:uid="{ACED345A-7F24-4367-A36E-7BB2D06CDCB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D249" authorId="0" shapeId="0" xr:uid="{6955ECCA-B21F-44BB-8EE4-8F2A779B87D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shaws drove</t>
        </r>
      </text>
    </comment>
    <comment ref="G249" authorId="0" shapeId="0" xr:uid="{F121E361-719A-4CC9-BEB2-DD63ABCE49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north belt</t>
        </r>
      </text>
    </comment>
    <comment ref="C253" authorId="0" shapeId="0" xr:uid="{C3451925-F6E4-4ABB-AB7E-4CCEBC064E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7" authorId="0" shapeId="0" xr:uid="{99B1D3F8-585C-45ED-9C7F-5C36166CBEB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6 singing</t>
        </r>
      </text>
    </comment>
    <comment ref="D257" authorId="0" shapeId="0" xr:uid="{5044E68B-13F4-4A1D-9CAF-D66BABAE99C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shaws drove</t>
        </r>
      </text>
    </comment>
    <comment ref="E257" authorId="0" shapeId="0" xr:uid="{000FA701-7B0E-4BB6-BB54-91F2912724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 EB/ 2 pr NB</t>
        </r>
      </text>
    </comment>
    <comment ref="G257" authorId="0" shapeId="0" xr:uid="{19527293-2DAC-4BD5-A80E-89A2EFFF016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 RW/4 pr NB</t>
        </r>
      </text>
    </comment>
    <comment ref="J257" authorId="0" shapeId="0" xr:uid="{EA1F6918-2F6C-4D92-8CFA-DA0AA1A4E3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57" authorId="0" shapeId="0" xr:uid="{08290265-4B8E-499A-87E2-0633F28957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 Popes copse/pr Ferry drove</t>
        </r>
      </text>
    </comment>
    <comment ref="C258" authorId="0" shapeId="0" xr:uid="{E78B2745-A1BB-4DB9-AC99-ADC4DBEF14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58" authorId="0" shapeId="0" xr:uid="{26FB9A0F-D2C6-409C-A2BE-BA8FFCF49FD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shaws drove</t>
        </r>
      </text>
    </comment>
    <comment ref="E258" authorId="0" shapeId="0" xr:uid="{E166E957-F146-4CB7-8F91-8B238663C97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G258" authorId="0" shapeId="0" xr:uid="{07B4468A-6B69-40BD-8CED-DFD32ED4954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8" authorId="0" shapeId="0" xr:uid="{90FD9C7F-0A87-4CCA-86F5-557A4B2AA0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58" authorId="0" shapeId="0" xr:uid="{AF106FDE-09DE-4C72-8ECF-D7F4603633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FD</t>
        </r>
      </text>
    </comment>
    <comment ref="M258" authorId="0" shapeId="0" xr:uid="{CD83A4F7-ACC2-4E67-95A6-3E88F3EBDA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5" authorId="0" shapeId="0" xr:uid="{1E9B6972-8F11-4C77-B2BF-413125E31D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little cliff</t>
        </r>
      </text>
    </comment>
    <comment ref="I265" authorId="0" shapeId="0" xr:uid="{F7253FC0-EAEB-4950-919B-C9463552F5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big cliff</t>
        </r>
      </text>
    </comment>
    <comment ref="F269" authorId="0" shapeId="0" xr:uid="{DE84F0EE-3AFE-49A1-8A46-D2504A0B0A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north west edge of reedbed</t>
        </r>
      </text>
    </comment>
    <comment ref="H269" authorId="0" shapeId="0" xr:uid="{15B0F51E-4ED5-4CB6-9A58-1C385D4511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69" authorId="0" shapeId="0" xr:uid="{957C2DE6-96E9-4DC8-AEE6-530CAB9A151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 shapeId="0" xr:uid="{27FBB127-49D4-4DAF-BBE2-13047586967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0" authorId="0" shapeId="0" xr:uid="{095593BA-E2D4-44EC-92EB-1392C4B395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with nesting material</t>
        </r>
      </text>
    </comment>
    <comment ref="H270" authorId="0" shapeId="0" xr:uid="{AE663E70-11EB-43D9-8AD4-79A4BAD460B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james bridge area</t>
        </r>
      </text>
    </comment>
    <comment ref="K270" authorId="0" shapeId="0" xr:uid="{12EBF742-7AD9-4EDF-90F3-DAAF26332E7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popes copse</t>
        </r>
      </text>
    </comment>
    <comment ref="M276" authorId="0" shapeId="0" xr:uid="{378936E2-79B9-46AD-A97E-B274424B9C1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7" authorId="0" shapeId="0" xr:uid="{EF9F9CBC-5B73-4BC0-A268-1F2BDA41373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7" authorId="0" shapeId="0" xr:uid="{8B625F8E-7C22-4ED6-ADCB-3E8172D61BD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7" authorId="0" shapeId="0" xr:uid="{AA384096-A2BD-4487-A1AF-6F8356017F8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J277" authorId="0" shapeId="0" xr:uid="{73F8AC97-B4E9-461D-9297-2BA2077252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Lime wood</t>
        </r>
      </text>
    </comment>
    <comment ref="K277" authorId="0" shapeId="0" xr:uid="{A03327E7-1503-4DEC-B210-BA07B50749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PC and FD</t>
        </r>
      </text>
    </comment>
    <comment ref="F282" authorId="0" shapeId="0" xr:uid="{FC1D1313-6499-4210-8814-071A3D821C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unknown</t>
        </r>
      </text>
    </comment>
    <comment ref="G282" authorId="0" shapeId="0" xr:uid="{58BD5C7A-B7F0-4CCA-9580-34643B26EAB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island 1 and cradge ditch</t>
        </r>
      </text>
    </comment>
    <comment ref="H282" authorId="0" shapeId="0" xr:uid="{A757D149-E213-4416-8542-31DB9AB705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5 around the mound/peat mound- 2 warbler wood</t>
        </r>
      </text>
    </comment>
    <comment ref="K282" authorId="0" shapeId="0" xr:uid="{66879FDD-C019-4CFB-8951-F6BE58C09E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2" authorId="0" shapeId="0" xr:uid="{A6C9B8F3-C23B-4C16-AED9-DD1A5A3369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4" authorId="0" shapeId="0" xr:uid="{B8672B7E-C7CB-4AFB-A39A-EE6ED9BF9D3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unknown</t>
        </r>
      </text>
    </comment>
    <comment ref="G284" authorId="0" shapeId="0" xr:uid="{CC03731D-283A-4EFF-A23C-F16A6F92719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around the lake reed fringes</t>
        </r>
      </text>
    </comment>
    <comment ref="H284" authorId="0" shapeId="0" xr:uid="{D8FAAE3D-F16E-44DA-A5E1-A19AF7AA057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around the mound/peat mound</t>
        </r>
      </text>
    </comment>
    <comment ref="J284" authorId="0" shapeId="0" xr:uid="{48109C8F-65EA-4D0E-B9D1-F4BF8FAC18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8" authorId="0" shapeId="0" xr:uid="{11F52880-C167-4656-8515-33EED5FE78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 at dawn</t>
        </r>
      </text>
    </comment>
    <comment ref="C291" authorId="0" shapeId="0" xr:uid="{E514A874-AE0E-4FA8-AC94-C6FE60710D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1" authorId="0" shapeId="0" xr:uid="{F91F985A-7309-4DA7-B8DE-08DDBAAC714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1" authorId="0" shapeId="0" xr:uid="{C4AD4546-F484-463B-8C88-D618E210762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 eb/1 nb</t>
        </r>
      </text>
    </comment>
    <comment ref="G291" authorId="0" shapeId="0" xr:uid="{2565D9DD-77D4-453D-B840-78E41A154E3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3nb/1 rw</t>
        </r>
      </text>
    </comment>
    <comment ref="H291" authorId="0" shapeId="0" xr:uid="{208807C7-5489-4109-BFBD-F3416FB3D58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</t>
        </r>
      </text>
    </comment>
    <comment ref="J291" authorId="0" shapeId="0" xr:uid="{215EADE3-0235-456C-9B15-58DAFBCD500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1" authorId="0" shapeId="0" xr:uid="{F5B74290-45C7-483A-A59C-6B0FC3407A0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PC/FD</t>
        </r>
      </text>
    </comment>
    <comment ref="M291" authorId="0" shapeId="0" xr:uid="{E7F3CFA6-45A2-4F1D-9DA7-98288C3067E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4" authorId="0" shapeId="0" xr:uid="{EFBBB5F8-2AB3-47A1-BDE3-34C86DD023F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1E9EE969-6D36-4DBC-99E2-30218042F3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2 Shaws drove</t>
        </r>
      </text>
    </comment>
    <comment ref="E295" authorId="0" shapeId="0" xr:uid="{B94319FD-A3F2-413A-85E9-F1B3034DF9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</t>
        </r>
      </text>
    </comment>
    <comment ref="G295" authorId="0" shapeId="0" xr:uid="{380E2CD4-F35F-43DD-812D-594C928F34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nb/6 rw</t>
        </r>
      </text>
    </comment>
    <comment ref="H295" authorId="0" shapeId="0" xr:uid="{0BFF1703-DF18-4C5E-93E1-F50B3D2FF4A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mound/3 new cut brambles/5 warbler wood</t>
        </r>
      </text>
    </comment>
    <comment ref="K295" authorId="0" shapeId="0" xr:uid="{CFE2D9BF-FC7D-46F5-8D5F-6CFE4F9D26D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M295" authorId="0" shapeId="0" xr:uid="{C40CAF33-94DA-49E8-922A-FE7170097DA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8" authorId="0" shapeId="0" xr:uid="{3187E50E-2048-4979-B387-4D68EF0208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9" authorId="0" shapeId="0" xr:uid="{04F8EB37-E65B-411C-8DB9-59CEB921FA2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9" authorId="0" shapeId="0" xr:uid="{50CFF1C9-90AB-4A29-9F15-3FDD59F9E9C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3B9A2BB4-707B-497B-9945-43C3F1D825E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4 eb/2 nb</t>
        </r>
      </text>
    </comment>
    <comment ref="F299" authorId="0" shapeId="0" xr:uid="{C57D8674-20BD-48B2-96D6-5EBBBB46B3F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9" authorId="0" shapeId="0" xr:uid="{3CF20C93-F6C8-4751-AE87-98B0AEF9DE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3 nb/6 rw</t>
        </r>
      </text>
    </comment>
    <comment ref="H299" authorId="0" shapeId="0" xr:uid="{271BD2A4-A35C-437D-B29F-9BC612AE90A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E43B7C41-93E5-4304-A812-0DB1743CDB6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9" authorId="0" shapeId="0" xr:uid="{527DB64F-B7DC-4608-B867-4F4227B7D7B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9" authorId="0" shapeId="0" xr:uid="{1EAD6703-6BA9-4074-B622-BAC4C86048B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1" authorId="0" shapeId="0" xr:uid="{ACDC0D04-E8C2-4A5C-AD17-213E484931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K304" authorId="0" shapeId="0" xr:uid="{99B4D85B-2B31-4AE3-91EA-8D496356FCE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2cy male in top meadow- first seen 21st April</t>
        </r>
      </text>
    </comment>
    <comment ref="E305" authorId="0" shapeId="0" xr:uid="{0286C00C-6839-4378-B0D7-C10F0DD8BF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eb</t>
        </r>
      </text>
    </comment>
    <comment ref="F305" authorId="0" shapeId="0" xr:uid="{4766C0CE-0020-4BD0-A3D0-E7EBCA80AA5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G305" authorId="0" shapeId="0" xr:uid="{E20BA069-2272-4363-A5FD-50D56FACE4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H305" authorId="0" shapeId="0" xr:uid="{CB058C0B-78EC-4189-BBBE-F492B7FCD5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05" authorId="0" shapeId="0" xr:uid="{55A32A22-13B3-4D9A-94B6-83FC24C566F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 shapeId="0" xr:uid="{004BBEE7-E1AD-467C-8258-4A760EDECE3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C9CE4905-9129-4307-B74F-84CF253468B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09" authorId="0" shapeId="0" xr:uid="{DD0B4198-EEC8-4DDA-87EF-B21A3CF7B71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and warbler wood</t>
        </r>
      </text>
    </comment>
    <comment ref="J309" authorId="0" shapeId="0" xr:uid="{B29D1AD7-9635-400F-A4E0-DC4CD4F650C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1" authorId="0" shapeId="0" xr:uid="{14609FCD-2F8D-41A7-AAE8-2D06E9DCAA8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singing</t>
        </r>
      </text>
    </comment>
    <comment ref="C313" authorId="0" shapeId="0" xr:uid="{0EA9F2B2-5984-4D11-88F8-257EFB5D763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1A01FBB0-C4BD-4258-B5BD-73262ED98C2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eb/nb</t>
        </r>
      </text>
    </comment>
    <comment ref="F313" authorId="0" shapeId="0" xr:uid="{68248965-EFBD-4806-A3AC-84D06ABF123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3" authorId="0" shapeId="0" xr:uid="{DA1ACFB6-B340-462A-9F0E-3E1DA1B24BD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rw</t>
        </r>
      </text>
    </comment>
    <comment ref="H313" authorId="0" shapeId="0" xr:uid="{E5F26320-E59B-4836-B2D8-E292A45BB97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mound parking</t>
        </r>
      </text>
    </comment>
    <comment ref="J313" authorId="0" shapeId="0" xr:uid="{DE8E8F7A-D9C2-4022-9F01-61C7C4C401E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3" authorId="0" shapeId="0" xr:uid="{2F828EB0-4BD0-4AEA-A5D6-C525C1ADBC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fd</t>
        </r>
      </text>
    </comment>
    <comment ref="M313" authorId="0" shapeId="0" xr:uid="{68DA8102-1A5B-4361-A955-EF93C532FF3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I325" authorId="0" shapeId="0" xr:uid="{FAA8072C-D548-4F93-938F-6C9735BCF9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female, since 30/4</t>
        </r>
      </text>
    </comment>
    <comment ref="D331" authorId="0" shapeId="0" xr:uid="{864F3CD7-44CA-4A43-8575-ADDA0A4C1E4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1" authorId="0" shapeId="0" xr:uid="{74D86CAC-F6AE-4710-AEEB-A04BB268D6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nb/rw</t>
        </r>
      </text>
    </comment>
    <comment ref="H331" authorId="0" shapeId="0" xr:uid="{2560F2FB-586D-49F7-8258-A752573453B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warbler wood</t>
        </r>
      </text>
    </comment>
    <comment ref="K331" authorId="0" shapeId="0" xr:uid="{6372A3DB-0A47-4D2E-AF3D-F6094908F84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M331" authorId="0" shapeId="0" xr:uid="{1B704749-0020-4C06-9863-6596886B4EA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6" authorId="0" shapeId="0" xr:uid="{8D9EC083-CBF9-4620-AD07-2602FE2A0B2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0" authorId="0" shapeId="0" xr:uid="{0F441D21-E42A-4481-B7D6-264192AB7B6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45" authorId="0" shapeId="0" xr:uid="{6C96BF9F-DFA0-455D-9F0D-B1CEA8A6CF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45" authorId="0" shapeId="0" xr:uid="{E6668C8C-700C-4D40-9456-E9687FB02BD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45" authorId="0" shapeId="0" xr:uid="{5C94B454-E3E7-4980-B891-E155E44AFA5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5" authorId="0" shapeId="0" xr:uid="{EEC374E4-C7BB-4475-8E86-ED57573F6AE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K352" authorId="0" shapeId="0" xr:uid="{EAFC80A2-4173-4E4C-8072-3AED3D909A6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fd</t>
        </r>
      </text>
    </comment>
    <comment ref="E354" authorId="0" shapeId="0" xr:uid="{4C2C89E0-6442-458D-8342-D140B88D3E1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lapland</t>
        </r>
      </text>
    </comment>
    <comment ref="K354" authorId="0" shapeId="0" xr:uid="{7025262D-6C78-4A29-9E3F-66D5F14366A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new cut and flight pond brambles</t>
        </r>
      </text>
    </comment>
    <comment ref="C357" authorId="0" shapeId="0" xr:uid="{A6E27BD9-B3CD-41E1-9223-5E002F1F914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C360" authorId="0" shapeId="0" xr:uid="{4F6900DB-6DBA-40E5-9A77-628F35D715C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60" authorId="0" shapeId="0" xr:uid="{37542693-961C-43BC-A15D-C0575ECE18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60" authorId="0" shapeId="0" xr:uid="{D8759114-E392-42B0-95AE-67677D3A18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60" authorId="0" shapeId="0" xr:uid="{4A8FEAD0-EF72-4A43-BCDA-9E7BA59E4A5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fd</t>
        </r>
      </text>
    </comment>
    <comment ref="F371" authorId="0" shapeId="0" xr:uid="{26E0AEBF-68F9-4D6B-B5BC-9A91692E1F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AAA60B5E-C6D6-4FD9-948E-8044DBD2F5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warbler wood</t>
        </r>
      </text>
    </comment>
    <comment ref="K371" authorId="0" shapeId="0" xr:uid="{5DB18268-D18F-42A8-9C12-F27CEE8A33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H373" authorId="0" shapeId="0" xr:uid="{5E37CD83-F175-447D-8666-3A56B2BD560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 with pair and their young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<sst xmlns="http://schemas.openxmlformats.org/spreadsheetml/2006/main" count="386" uniqueCount="386">
  <si>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</si>
  <si>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</si>
  <si>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</si>
  <si>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</si>
  <si>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</si>
  <si>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</si>
  <si>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</si>
  <si>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</si>
  <si>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</si>
  <si>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</si>
  <si>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</si>
  <si>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</si>
  <si>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</si>
  <si>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</si>
  <si>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</si>
  <si>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</si>
  <si>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</si>
  <si>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</si>
  <si>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</si>
  <si>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</si>
  <si>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</si>
  <si>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</si>
  <si>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</si>
  <si>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</si>
  <si>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</si>
  <si>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</si>
  <si>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</si>
  <si>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</si>
  <si>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</si>
  <si>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</si>
  <si>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</si>
  <si>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</si>
  <si>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</si>
  <si>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</si>
  <si>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</si>
  <si>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</si>
  <si>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</si>
  <si>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</si>
  <si>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</si>
  <si>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</si>
  <si>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</si>
  <si>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</si>
  <si>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</si>
  <si>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</si>
  <si>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</si>
  <si>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</si>
  <si>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</si>
  <si>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</si>
  <si>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</si>
  <si>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</si>
  <si>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</si>
  <si>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</si>
  <si>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</si>
  <si>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</si>
  <si>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</si>
  <si>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</si>
  <si>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</si>
  <si>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</si>
  <si>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</si>
  <si>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</si>
  <si>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</si>
  <si>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</si>
  <si>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</si>
  <si>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</si>
  <si>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</si>
  <si>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</si>
  <si>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</si>
  <si>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</si>
  <si>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</si>
  <si>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</si>
  <si>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</si>
  <si>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</si>
  <si>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</si>
  <si>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</si>
  <si>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</si>
  <si>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</si>
  <si>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</si>
  <si>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</si>
  <si>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</si>
  <si>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</si>
  <si>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</si>
  <si>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</si>
  <si>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</si>
  <si>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</si>
  <si>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</si>
  <si>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</si>
  <si>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</si>
  <si>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</si>
  <si>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</si>
  <si>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</si>
  <si>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</si>
  <si>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</si>
  <si>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</si>
  <si>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</si>
  <si>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</si>
  <si>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</si>
  <si>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</si>
  <si>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</si>
  <si>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</si>
  <si>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</si>
  <si>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</si>
  <si>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</si>
  <si>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</si>
  <si>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</si>
  <si>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</si>
  <si>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</si>
  <si>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</si>
  <si>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</si>
  <si>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</si>
  <si>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</si>
  <si>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</si>
  <si>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</si>
  <si>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</si>
  <si>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</si>
  <si>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</si>
  <si>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</si>
  <si>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</si>
  <si>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</si>
  <si>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</si>
  <si>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</si>
  <si>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</si>
  <si>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</si>
  <si>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</si>
  <si>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</si>
  <si>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</si>
  <si>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</si>
  <si>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</si>
  <si>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</si>
  <si>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</si>
  <si>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</si>
  <si>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</si>
  <si>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</si>
  <si>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</si>
  <si>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</si>
  <si>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</si>
  <si>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</si>
  <si>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</si>
  <si>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</si>
  <si>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</si>
  <si>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</si>
  <si>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</si>
  <si>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</si>
  <si>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</si>
  <si>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</si>
  <si>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</si>
  <si>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</si>
  <si>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</si>
  <si>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</si>
  <si>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</si>
  <si>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</si>
  <si>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</si>
  <si>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</si>
  <si>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</si>
  <si>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</si>
  <si>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</si>
  <si>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</si>
  <si>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</si>
  <si>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</si>
  <si>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</si>
  <si>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</si>
  <si>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</si>
  <si>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</si>
  <si>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</si>
  <si>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</si>
  <si>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</si>
  <si>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</si>
  <si>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</si>
  <si>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</si>
  <si>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</si>
  <si>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</si>
  <si>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</si>
  <si>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</si>
  <si>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</si>
  <si>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</si>
  <si>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</si>
  <si>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</si>
  <si>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</si>
  <si>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</si>
  <si>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</si>
  <si>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</si>
  <si>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</si>
  <si>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</si>
  <si>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</si>
  <si>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</si>
  <si>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</si>
  <si>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</si>
  <si>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</si>
  <si>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</si>
  <si>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</si>
  <si>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</si>
  <si>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</si>
  <si>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</si>
  <si>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</si>
  <si>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</si>
  <si>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</si>
  <si>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</si>
  <si>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</si>
  <si>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</si>
  <si>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</si>
  <si>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</si>
  <si>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</si>
  <si>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</si>
  <si>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</si>
  <si>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</si>
  <si>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</si>
  <si>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</si>
  <si>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</si>
  <si>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</si>
  <si>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</si>
  <si>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</si>
  <si>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</si>
  <si>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</si>
  <si>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</si>
  <si>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</si>
  <si>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</si>
  <si>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</si>
  <si>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</si>
  <si>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</si>
  <si>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</si>
  <si>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</si>
  <si>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</si>
  <si>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</si>
  <si>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</si>
  <si>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</si>
  <si>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</si>
  <si>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</si>
  <si>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</si>
  <si>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</si>
  <si>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</si>
  <si>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</si>
  <si>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</si>
  <si>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</si>
  <si>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</si>
  <si>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</si>
  <si>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</si>
  <si>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</si>
  <si>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</si>
  <si>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</si>
  <si>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</si>
  <si>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</si>
  <si>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</si>
  <si>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</si>
  <si>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</si>
  <si>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</si>
  <si>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</si>
  <si>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</si>
  <si>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</si>
  <si>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</si>
  <si>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</si>
  <si>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</si>
  <si>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</si>
  <si>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</si>
  <si>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</si>
  <si>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</si>
  <si>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</si>
  <si>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</si>
  <si>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</si>
  <si>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</si>
  <si>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</si>
  <si>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</si>
  <si>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</si>
  <si>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</si>
  <si>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</si>
  <si>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</si>
  <si>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</si>
  <si>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</si>
  <si>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</si>
  <si>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</si>
  <si>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</si>
  <si>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</si>
  <si>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</si>
  <si>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</si>
  <si>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</si>
  <si>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</si>
  <si>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</si>
  <si>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</si>
  <si>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</si>
  <si>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</si>
  <si>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</si>
  <si>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</si>
  <si>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</si>
  <si>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</si>
  <si>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</si>
  <si>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</si>
  <si>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</si>
  <si>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</si>
  <si>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</si>
  <si>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</si>
  <si>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</si>
  <si>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</si>
  <si>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</si>
  <si>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</si>
  <si>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</si>
  <si>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</si>
  <si>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</si>
  <si>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</si>
  <si>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</si>
  <si>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</si>
  <si>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</si>
  <si>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</si>
  <si>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</si>
  <si>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</si>
  <si>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</si>
  <si>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</si>
  <si>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</si>
  <si>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</si>
  <si>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</si>
  <si>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</si>
  <si>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</si>
  <si>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</si>
  <si>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</si>
  <si>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</si>
  <si>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</si>
  <si>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</si>
  <si>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</si>
  <si>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</si>
  <si>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</si>
  <si>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</si>
  <si>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</si>
  <si>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</si>
  <si>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</si>
  <si>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</si>
  <si>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</si>
  <si>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</si>
  <si>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</si>
  <si>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</si>
  <si>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</si>
  <si>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</si>
  <si>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</si>
  <si>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</si>
  <si>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</si>
  <si>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</si>
  <si>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</si>
  <si>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</si>
  <si>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</si>
  <si>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</si>
  <si>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</si>
  <si>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</si>
  <si>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</si>
  <si>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</si>
  <si>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</si>
  <si>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</si>
  <si>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</si>
  <si>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</si>
  <si>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</si>
  <si>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</si>
  <si>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</si>
  <si>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</si>
  <si>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</si>
  <si>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</si>
  <si>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</si>
  <si>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</si>
  <si>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</si>
  <si>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</si>
  <si>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</si>
  <si>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</si>
  <si>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</si>
  <si>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</si>
  <si>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</si>
  <si>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</si>
  <si>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</si>
  <si>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</si>
  <si>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</si>
  <si>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</si>
  <si>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</si>
  <si>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</si>
  <si>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</si>
  <si>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</si>
  <si>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</si>
  <si>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</si>
  <si>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</si>
  <si>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</si>
  <si>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</si>
  <si>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</si>
  <si>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</si>
  <si>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</si>
  <si>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</si>
  <si>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</si>
  <si>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</si>
  <si>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</si>
  <si>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</si>
  <si>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</si>
  <si>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</si>
  <si>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</si>
  <si>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</si>
  <si>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02.05.2021 - GAR - 04.30 to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</si>
</sst>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3"/>
      <c r="B2" s="13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C3" s="12"/>
      <c r="D3" s="12">
        <v>2</v>
      </c>
      <c r="E3" s="12">
        <v>5</v>
      </c>
      <c r="F3" s="12"/>
      <c r="G3" s="12"/>
      <c r="H3" s="12"/>
      <c r="I3" s="12">
        <v>2</v>
      </c>
      <c r="J3" s="12"/>
      <c r="K3" s="12">
        <v>4</v>
      </c>
      <c r="L3" s="12"/>
      <c r="M3" s="12"/>
      <c r="N3" s="12">
        <f>SUM(C3+D3+E3+F3+G3+H3+I3+J3+K3+L3+M3)</f>
        <v>13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C6" s="2">
        <v>2</v>
      </c>
      <c r="D6" s="2">
        <v>6</v>
      </c>
      <c r="E6" s="2">
        <v>4</v>
      </c>
      <c r="G6" s="2">
        <v>3</v>
      </c>
      <c r="H6" s="2">
        <v>2</v>
      </c>
      <c r="J6" s="2">
        <v>1</v>
      </c>
      <c r="K6" s="2">
        <v>6</v>
      </c>
      <c r="M6" s="2">
        <v>1</v>
      </c>
      <c r="N6" s="2">
        <f t="shared" si="0"/>
        <v>25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E9" s="2">
        <v>2</v>
      </c>
      <c r="G9" s="2">
        <v>44</v>
      </c>
      <c r="H9" s="2">
        <v>12</v>
      </c>
      <c r="I9" s="2">
        <v>2</v>
      </c>
      <c r="K9" s="2">
        <v>13</v>
      </c>
      <c r="L9" s="2">
        <v>4</v>
      </c>
      <c r="M9" s="2">
        <v>2</v>
      </c>
      <c r="N9" s="2">
        <f t="shared" si="0"/>
        <v>79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E11" s="2">
        <v>12</v>
      </c>
      <c r="G11" s="2">
        <v>2</v>
      </c>
      <c r="H11" s="2">
        <v>53</v>
      </c>
      <c r="I11" s="2">
        <v>9</v>
      </c>
      <c r="K11" s="2">
        <v>2</v>
      </c>
      <c r="L11" s="2">
        <v>35</v>
      </c>
      <c r="N11" s="2">
        <f t="shared" si="0"/>
        <v>113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G15" s="2">
        <v>1</v>
      </c>
      <c r="N15" s="2">
        <f t="shared" si="0"/>
        <v>1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59</v>
      </c>
      <c r="K17" s="2">
        <v>2</v>
      </c>
      <c r="L17" s="2">
        <v>2</v>
      </c>
      <c r="N17" s="2">
        <f t="shared" si="0"/>
        <v>63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4</v>
      </c>
      <c r="H20" s="2">
        <v>2</v>
      </c>
      <c r="N20" s="2">
        <f t="shared" si="0"/>
        <v>6</v>
      </c>
    </row>
    <row r="21" spans="1:14" x14ac:dyDescent="0.25">
      <c r="A21" s="4">
        <v>29</v>
      </c>
      <c r="B21" s="10" t="s">
        <v>27</v>
      </c>
      <c r="D21" s="2">
        <v>2</v>
      </c>
      <c r="G21" s="2">
        <v>2</v>
      </c>
      <c r="L21" s="2">
        <v>2</v>
      </c>
      <c r="N21" s="2">
        <f t="shared" si="0"/>
        <v>6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18</v>
      </c>
      <c r="L26" s="2">
        <v>1</v>
      </c>
      <c r="N26" s="2">
        <f t="shared" si="0"/>
        <v>19</v>
      </c>
    </row>
    <row r="27" spans="1:14" x14ac:dyDescent="0.25">
      <c r="A27" s="4">
        <v>36</v>
      </c>
      <c r="B27" s="10" t="s">
        <v>33</v>
      </c>
      <c r="E27" s="2">
        <v>2</v>
      </c>
      <c r="G27" s="2">
        <v>19</v>
      </c>
      <c r="K27" s="2">
        <v>2</v>
      </c>
      <c r="L27" s="2">
        <v>3</v>
      </c>
      <c r="N27" s="2">
        <f t="shared" si="0"/>
        <v>26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E31" s="2">
        <v>4</v>
      </c>
      <c r="G31" s="2">
        <v>31</v>
      </c>
      <c r="H31" s="2">
        <v>4</v>
      </c>
      <c r="K31" s="2">
        <v>5</v>
      </c>
      <c r="L31" s="2">
        <v>6</v>
      </c>
      <c r="M31" s="2">
        <v>2</v>
      </c>
      <c r="N31" s="2">
        <f t="shared" si="0"/>
        <v>52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G33" s="2">
        <v>4</v>
      </c>
      <c r="H33" s="2">
        <v>4</v>
      </c>
      <c r="N33" s="2">
        <f t="shared" si="0"/>
        <v>8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8</v>
      </c>
      <c r="N36" s="2">
        <f t="shared" si="0"/>
        <v>8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G39" s="2">
        <v>21</v>
      </c>
      <c r="I39" s="2">
        <v>3</v>
      </c>
      <c r="N39" s="2">
        <f t="shared" si="0"/>
        <v>24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G54" s="2">
        <v>20</v>
      </c>
      <c r="N54" s="2">
        <f t="shared" si="0"/>
        <v>20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N57" s="2">
        <f t="shared" si="0"/>
        <v>0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D60" s="2">
        <v>1</v>
      </c>
      <c r="E60" s="2">
        <v>1</v>
      </c>
      <c r="F60" s="2">
        <v>2</v>
      </c>
      <c r="G60" s="2">
        <v>3</v>
      </c>
      <c r="I60" s="2">
        <v>1</v>
      </c>
      <c r="J60" s="2">
        <v>1</v>
      </c>
      <c r="N60" s="2">
        <f t="shared" si="0"/>
        <v>9</v>
      </c>
    </row>
    <row r="61" spans="1:14" x14ac:dyDescent="0.25">
      <c r="A61" s="4">
        <v>94</v>
      </c>
      <c r="B61" s="10" t="s">
        <v>216</v>
      </c>
      <c r="C61" s="2">
        <v>15</v>
      </c>
      <c r="D61" s="2">
        <v>20</v>
      </c>
      <c r="G61" s="2">
        <v>8</v>
      </c>
      <c r="H61" s="2">
        <v>15</v>
      </c>
      <c r="J61" s="2">
        <v>25</v>
      </c>
      <c r="K61" s="2">
        <v>10</v>
      </c>
      <c r="M61" s="2">
        <v>2</v>
      </c>
      <c r="N61" s="2">
        <f t="shared" si="0"/>
        <v>95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C63" s="2">
        <v>1</v>
      </c>
      <c r="D63" s="2">
        <v>1</v>
      </c>
      <c r="H63" s="2">
        <v>1</v>
      </c>
      <c r="N63" s="2">
        <f t="shared" si="0"/>
        <v>3</v>
      </c>
    </row>
    <row r="64" spans="1:14" x14ac:dyDescent="0.25">
      <c r="A64" s="4">
        <v>99</v>
      </c>
      <c r="B64" s="10" t="s">
        <v>108</v>
      </c>
      <c r="F64" s="2">
        <v>1</v>
      </c>
      <c r="H64" s="2">
        <v>1</v>
      </c>
      <c r="M64" s="2">
        <v>1</v>
      </c>
      <c r="N64" s="2">
        <f t="shared" si="0"/>
        <v>3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E69" s="2">
        <v>1</v>
      </c>
      <c r="G69" s="2">
        <v>5</v>
      </c>
      <c r="H69" s="2">
        <v>1</v>
      </c>
      <c r="J69" s="2">
        <v>2</v>
      </c>
      <c r="K69" s="2">
        <v>7</v>
      </c>
      <c r="M69" s="2">
        <v>1</v>
      </c>
      <c r="N69" s="2">
        <f t="shared" si="1"/>
        <v>17</v>
      </c>
    </row>
    <row r="70" spans="1:14" x14ac:dyDescent="0.25">
      <c r="A70" s="4">
        <v>109</v>
      </c>
      <c r="B70" s="10" t="s">
        <v>114</v>
      </c>
      <c r="E70" s="2">
        <v>4</v>
      </c>
      <c r="G70" s="2">
        <v>7</v>
      </c>
      <c r="H70" s="2">
        <v>2</v>
      </c>
      <c r="K70" s="2">
        <v>4</v>
      </c>
      <c r="L70" s="2">
        <v>4</v>
      </c>
      <c r="M70" s="2">
        <v>2</v>
      </c>
      <c r="N70" s="2">
        <f t="shared" si="1"/>
        <v>23</v>
      </c>
    </row>
    <row r="71" spans="1:14" x14ac:dyDescent="0.25">
      <c r="A71" s="4">
        <v>112</v>
      </c>
      <c r="B71" s="10" t="s">
        <v>115</v>
      </c>
      <c r="N71" s="2">
        <f t="shared" si="1"/>
        <v>0</v>
      </c>
    </row>
    <row r="72" spans="1:14" x14ac:dyDescent="0.25">
      <c r="A72" s="4">
        <v>113</v>
      </c>
      <c r="B72" s="10" t="s">
        <v>71</v>
      </c>
      <c r="F72" s="2">
        <v>1</v>
      </c>
      <c r="G72" s="2">
        <v>4</v>
      </c>
      <c r="N72" s="2">
        <f t="shared" si="1"/>
        <v>5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10</v>
      </c>
      <c r="L74" s="2">
        <v>1</v>
      </c>
      <c r="N74" s="2">
        <f t="shared" si="1"/>
        <v>11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E78" s="2">
        <v>1</v>
      </c>
      <c r="G78" s="2">
        <v>4</v>
      </c>
      <c r="K78" s="2">
        <v>2</v>
      </c>
      <c r="N78" s="2">
        <f t="shared" si="1"/>
        <v>7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G80" s="2">
        <v>8</v>
      </c>
      <c r="N80" s="2">
        <f t="shared" si="1"/>
        <v>8</v>
      </c>
    </row>
    <row r="81" spans="1:14" x14ac:dyDescent="0.25">
      <c r="A81" s="4">
        <v>123</v>
      </c>
      <c r="B81" s="10" t="s">
        <v>120</v>
      </c>
      <c r="E81" s="2">
        <v>9</v>
      </c>
      <c r="F81" s="2">
        <v>2</v>
      </c>
      <c r="G81" s="2">
        <v>16</v>
      </c>
      <c r="H81" s="2">
        <v>10</v>
      </c>
      <c r="N81" s="2">
        <f t="shared" si="1"/>
        <v>37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G89" s="2">
        <v>4</v>
      </c>
      <c r="N89" s="2">
        <f t="shared" si="1"/>
        <v>4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G108" s="2">
        <v>4</v>
      </c>
      <c r="N108" s="2">
        <f t="shared" si="1"/>
        <v>4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G121" s="2">
        <v>5</v>
      </c>
      <c r="K121" s="2">
        <v>1</v>
      </c>
      <c r="N121" s="2">
        <f t="shared" si="1"/>
        <v>6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E129" s="2">
        <v>2</v>
      </c>
      <c r="G129" s="2">
        <v>4</v>
      </c>
      <c r="H129" s="2">
        <v>2</v>
      </c>
      <c r="K129" s="2">
        <v>1</v>
      </c>
      <c r="L129" s="2">
        <v>1</v>
      </c>
      <c r="N129" s="2">
        <f t="shared" si="1"/>
        <v>10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G141" s="2">
        <v>445</v>
      </c>
      <c r="N141" s="2">
        <f t="shared" si="2"/>
        <v>445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G146" s="2">
        <v>3</v>
      </c>
      <c r="N146" s="2">
        <f t="shared" si="2"/>
        <v>3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G148" s="2">
        <v>2</v>
      </c>
      <c r="N148" s="2">
        <f t="shared" si="2"/>
        <v>2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G156" s="2">
        <v>2</v>
      </c>
      <c r="N156" s="2">
        <f t="shared" si="2"/>
        <v>2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G163" s="2">
        <v>10</v>
      </c>
      <c r="N163" s="2">
        <f t="shared" si="2"/>
        <v>10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16</v>
      </c>
      <c r="N189" s="2">
        <f t="shared" si="2"/>
        <v>16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1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G198" s="2">
        <v>4</v>
      </c>
      <c r="K198" s="2">
        <v>2</v>
      </c>
      <c r="N198" s="2">
        <f t="shared" si="3"/>
        <v>6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10" t="s">
        <v>87</v>
      </c>
      <c r="G201" s="2">
        <v>3</v>
      </c>
      <c r="N201" s="2">
        <f t="shared" si="3"/>
        <v>3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C205" s="2">
        <v>1</v>
      </c>
      <c r="N205" s="2">
        <f t="shared" si="3"/>
        <v>1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K216" s="2">
        <v>2</v>
      </c>
      <c r="N216" s="2">
        <f t="shared" si="3"/>
        <v>2</v>
      </c>
    </row>
    <row r="217" spans="1:14" x14ac:dyDescent="0.25">
      <c r="A217" s="4">
        <v>328</v>
      </c>
      <c r="B217" s="10" t="s">
        <v>220</v>
      </c>
      <c r="D217" s="2">
        <v>1</v>
      </c>
      <c r="N217" s="2">
        <f t="shared" si="3"/>
        <v>1</v>
      </c>
    </row>
    <row r="218" spans="1:14" x14ac:dyDescent="0.25">
      <c r="A218" s="4">
        <v>331</v>
      </c>
      <c r="B218" s="10" t="s">
        <v>221</v>
      </c>
      <c r="J218" s="2">
        <v>1</v>
      </c>
      <c r="N218" s="2">
        <f t="shared" si="3"/>
        <v>1</v>
      </c>
    </row>
    <row r="219" spans="1:14" x14ac:dyDescent="0.25">
      <c r="A219" s="4">
        <v>333</v>
      </c>
      <c r="B219" s="10" t="s">
        <v>222</v>
      </c>
      <c r="D219" s="2">
        <v>1</v>
      </c>
      <c r="N219" s="2">
        <f t="shared" si="3"/>
        <v>1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I224" s="2">
        <v>1</v>
      </c>
      <c r="M224" s="2">
        <v>1</v>
      </c>
      <c r="N224" s="2">
        <f t="shared" si="3"/>
        <v>2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F229" s="2">
        <v>1</v>
      </c>
      <c r="J229" s="2">
        <v>1</v>
      </c>
      <c r="N229" s="2">
        <f t="shared" si="3"/>
        <v>2</v>
      </c>
    </row>
    <row r="230" spans="1:14" x14ac:dyDescent="0.25">
      <c r="A230" s="4">
        <v>347</v>
      </c>
      <c r="B230" s="10" t="s">
        <v>236</v>
      </c>
      <c r="J230" s="2">
        <v>1</v>
      </c>
      <c r="N230" s="2">
        <f t="shared" si="3"/>
        <v>1</v>
      </c>
    </row>
    <row r="231" spans="1:14" x14ac:dyDescent="0.25">
      <c r="A231" s="4">
        <v>349</v>
      </c>
      <c r="B231" s="10" t="s">
        <v>237</v>
      </c>
      <c r="D231" s="2">
        <v>1</v>
      </c>
      <c r="G231" s="2">
        <v>2</v>
      </c>
      <c r="N231" s="2">
        <f t="shared" si="3"/>
        <v>3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G234" s="2">
        <v>1</v>
      </c>
      <c r="N234" s="2">
        <f t="shared" si="3"/>
        <v>1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D243" s="2">
        <v>1</v>
      </c>
      <c r="N243" s="2">
        <f t="shared" si="3"/>
        <v>1</v>
      </c>
    </row>
    <row r="244" spans="1:14" x14ac:dyDescent="0.25">
      <c r="A244" s="4">
        <v>377</v>
      </c>
      <c r="B244" s="10" t="s">
        <v>250</v>
      </c>
      <c r="I244" s="2">
        <v>2</v>
      </c>
      <c r="J244" s="2">
        <v>1</v>
      </c>
      <c r="K244" s="2">
        <v>4</v>
      </c>
      <c r="N244" s="2">
        <f t="shared" si="3"/>
        <v>7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C246" s="2">
        <v>4</v>
      </c>
      <c r="D246" s="2">
        <v>4</v>
      </c>
      <c r="J246" s="2">
        <v>2</v>
      </c>
      <c r="K246" s="2">
        <v>8</v>
      </c>
      <c r="N246" s="2">
        <f t="shared" si="3"/>
        <v>18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H248" s="2">
        <v>2</v>
      </c>
      <c r="N248" s="2">
        <f t="shared" si="3"/>
        <v>2</v>
      </c>
    </row>
    <row r="249" spans="1:14" x14ac:dyDescent="0.25">
      <c r="A249" s="4">
        <v>383</v>
      </c>
      <c r="B249" s="10" t="s">
        <v>255</v>
      </c>
      <c r="D249" s="2">
        <v>2</v>
      </c>
      <c r="E249" s="2">
        <v>3</v>
      </c>
      <c r="G249" s="2">
        <v>2</v>
      </c>
      <c r="H249" s="2">
        <v>1</v>
      </c>
      <c r="J249" s="2">
        <v>2</v>
      </c>
      <c r="N249" s="2">
        <f t="shared" si="3"/>
        <v>10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C253" s="2">
        <v>1</v>
      </c>
      <c r="N253" s="2">
        <f t="shared" si="3"/>
        <v>1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C257" s="2">
        <v>10</v>
      </c>
      <c r="D257" s="2">
        <v>1</v>
      </c>
      <c r="E257" s="2">
        <v>5</v>
      </c>
      <c r="G257" s="2">
        <v>8</v>
      </c>
      <c r="J257" s="2">
        <v>6</v>
      </c>
      <c r="K257" s="2">
        <v>4</v>
      </c>
      <c r="N257" s="2">
        <f t="shared" si="3"/>
        <v>34</v>
      </c>
    </row>
    <row r="258" spans="1:14" x14ac:dyDescent="0.25">
      <c r="A258" s="4">
        <v>394</v>
      </c>
      <c r="B258" s="10" t="s">
        <v>264</v>
      </c>
      <c r="C258" s="2">
        <v>4</v>
      </c>
      <c r="D258" s="2">
        <v>1</v>
      </c>
      <c r="E258" s="2">
        <v>2</v>
      </c>
      <c r="G258" s="2">
        <v>3</v>
      </c>
      <c r="J258" s="2">
        <v>4</v>
      </c>
      <c r="K258" s="2">
        <v>2</v>
      </c>
      <c r="M258" s="2">
        <v>1</v>
      </c>
      <c r="N258" s="2">
        <f t="shared" si="3"/>
        <v>17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si="3"/>
        <v>0</v>
      </c>
    </row>
    <row r="262" spans="1:14" x14ac:dyDescent="0.25">
      <c r="A262" s="4">
        <v>399</v>
      </c>
      <c r="B262" s="10" t="s">
        <v>268</v>
      </c>
      <c r="N262" s="2">
        <f t="shared" ref="N262:N326" si="4">SUM(C262+D262+E262+F262+G262+H262+I262+J262+K262+L262+M262)</f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E265" s="2">
        <v>40</v>
      </c>
      <c r="I265" s="2">
        <v>20</v>
      </c>
      <c r="N265" s="2">
        <f t="shared" si="4"/>
        <v>60</v>
      </c>
    </row>
    <row r="266" spans="1:14" x14ac:dyDescent="0.25">
      <c r="A266" s="4">
        <v>410</v>
      </c>
      <c r="B266" s="10" t="s">
        <v>272</v>
      </c>
      <c r="G266" s="2">
        <v>5</v>
      </c>
      <c r="K266" s="2">
        <v>2</v>
      </c>
      <c r="N266" s="2">
        <f t="shared" si="4"/>
        <v>7</v>
      </c>
    </row>
    <row r="267" spans="1:14" x14ac:dyDescent="0.25">
      <c r="A267" s="4">
        <v>412</v>
      </c>
      <c r="B267" s="10" t="s">
        <v>273</v>
      </c>
      <c r="G267" s="2">
        <v>10</v>
      </c>
      <c r="N267" s="2">
        <f t="shared" si="4"/>
        <v>10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F269" s="2">
        <v>1</v>
      </c>
      <c r="H269" s="2">
        <v>1</v>
      </c>
      <c r="J269" s="2">
        <v>1</v>
      </c>
      <c r="M269" s="2">
        <v>1</v>
      </c>
      <c r="N269" s="2">
        <f t="shared" si="4"/>
        <v>4</v>
      </c>
    </row>
    <row r="270" spans="1:14" x14ac:dyDescent="0.25">
      <c r="A270" s="4">
        <v>416</v>
      </c>
      <c r="B270" s="10" t="s">
        <v>276</v>
      </c>
      <c r="C270" s="2">
        <v>2</v>
      </c>
      <c r="G270" s="2">
        <v>3</v>
      </c>
      <c r="H270" s="2">
        <v>2</v>
      </c>
      <c r="J270" s="2">
        <v>1</v>
      </c>
      <c r="K270" s="2">
        <v>1</v>
      </c>
      <c r="N270" s="2">
        <f t="shared" si="4"/>
        <v>9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M276" s="2">
        <v>1</v>
      </c>
      <c r="N276" s="2">
        <f t="shared" si="4"/>
        <v>1</v>
      </c>
    </row>
    <row r="277" spans="1:14" x14ac:dyDescent="0.25">
      <c r="A277" s="4">
        <v>426</v>
      </c>
      <c r="B277" s="10" t="s">
        <v>281</v>
      </c>
      <c r="C277" s="2">
        <v>1</v>
      </c>
      <c r="D277" s="2">
        <v>2</v>
      </c>
      <c r="E277" s="2">
        <v>2</v>
      </c>
      <c r="J277" s="2">
        <v>3</v>
      </c>
      <c r="K277" s="2">
        <v>2</v>
      </c>
      <c r="N277" s="2">
        <f t="shared" si="4"/>
        <v>10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G282" s="2">
        <v>2</v>
      </c>
      <c r="H282" s="2">
        <v>7</v>
      </c>
      <c r="K282" s="2">
        <v>2</v>
      </c>
      <c r="M282" s="2">
        <v>4</v>
      </c>
      <c r="N282" s="2">
        <f t="shared" si="4"/>
        <v>15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G284" s="2">
        <v>6</v>
      </c>
      <c r="H284" s="2">
        <v>5</v>
      </c>
      <c r="J284" s="2">
        <v>1</v>
      </c>
      <c r="N284" s="2">
        <f t="shared" si="4"/>
        <v>12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M288" s="2">
        <v>1</v>
      </c>
      <c r="N288" s="2">
        <f t="shared" si="4"/>
        <v>1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C291" s="2">
        <v>2</v>
      </c>
      <c r="D291" s="2">
        <v>2</v>
      </c>
      <c r="E291" s="2">
        <v>3</v>
      </c>
      <c r="G291" s="2">
        <v>4</v>
      </c>
      <c r="H291" s="2">
        <v>1</v>
      </c>
      <c r="J291" s="2">
        <v>3</v>
      </c>
      <c r="K291" s="2">
        <v>2</v>
      </c>
      <c r="M291" s="2">
        <v>1</v>
      </c>
      <c r="N291" s="2">
        <f t="shared" si="4"/>
        <v>18</v>
      </c>
    </row>
    <row r="292" spans="1:14" x14ac:dyDescent="0.25">
      <c r="A292" s="4">
        <v>457</v>
      </c>
      <c r="B292" s="10" t="s">
        <v>295</v>
      </c>
      <c r="N292" s="2">
        <f t="shared" si="4"/>
        <v>0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M294" s="2">
        <v>1</v>
      </c>
      <c r="N294" s="2">
        <f t="shared" si="4"/>
        <v>1</v>
      </c>
    </row>
    <row r="295" spans="1:14" x14ac:dyDescent="0.25">
      <c r="A295" s="4">
        <v>463</v>
      </c>
      <c r="B295" s="10" t="s">
        <v>298</v>
      </c>
      <c r="D295" s="2">
        <v>4</v>
      </c>
      <c r="E295" s="2">
        <v>2</v>
      </c>
      <c r="G295" s="2">
        <v>9</v>
      </c>
      <c r="H295" s="2">
        <v>11</v>
      </c>
      <c r="K295" s="2">
        <v>2</v>
      </c>
      <c r="M295" s="2">
        <v>3</v>
      </c>
      <c r="N295" s="2">
        <f t="shared" si="4"/>
        <v>31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C298" s="2">
        <v>1</v>
      </c>
      <c r="N298" s="2">
        <f t="shared" si="4"/>
        <v>1</v>
      </c>
    </row>
    <row r="299" spans="1:14" x14ac:dyDescent="0.25">
      <c r="A299" s="4">
        <v>473</v>
      </c>
      <c r="B299" s="10" t="s">
        <v>302</v>
      </c>
      <c r="C299" s="2">
        <v>3</v>
      </c>
      <c r="D299" s="2">
        <v>2</v>
      </c>
      <c r="E299" s="2">
        <v>6</v>
      </c>
      <c r="F299" s="2">
        <v>2</v>
      </c>
      <c r="G299" s="2">
        <v>9</v>
      </c>
      <c r="H299" s="2">
        <v>4</v>
      </c>
      <c r="J299" s="2">
        <v>3</v>
      </c>
      <c r="K299" s="2">
        <v>3</v>
      </c>
      <c r="M299" s="2">
        <v>2</v>
      </c>
      <c r="N299" s="2">
        <f t="shared" si="4"/>
        <v>34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E301" s="2">
        <v>1</v>
      </c>
      <c r="N301" s="2">
        <f t="shared" si="4"/>
        <v>1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K304" s="2">
        <v>1</v>
      </c>
      <c r="N304" s="2">
        <f t="shared" si="4"/>
        <v>1</v>
      </c>
    </row>
    <row r="305" spans="1:14" x14ac:dyDescent="0.25">
      <c r="A305" s="4">
        <v>493</v>
      </c>
      <c r="B305" s="10" t="s">
        <v>308</v>
      </c>
      <c r="C305" s="2">
        <v>2</v>
      </c>
      <c r="D305" s="2">
        <v>2</v>
      </c>
      <c r="E305" s="2">
        <v>3</v>
      </c>
      <c r="F305" s="2">
        <v>1</v>
      </c>
      <c r="G305" s="2">
        <v>2</v>
      </c>
      <c r="H305" s="2">
        <v>3</v>
      </c>
      <c r="J305" s="2">
        <v>1</v>
      </c>
      <c r="K305" s="2">
        <v>5</v>
      </c>
      <c r="M305" s="2">
        <v>2</v>
      </c>
      <c r="N305" s="2">
        <f t="shared" si="4"/>
        <v>21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E307" s="2">
        <v>81</v>
      </c>
      <c r="N307" s="2">
        <f t="shared" si="4"/>
        <v>81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C309" s="2">
        <v>2</v>
      </c>
      <c r="D309" s="2">
        <v>2</v>
      </c>
      <c r="E309" s="2">
        <v>1</v>
      </c>
      <c r="H309" s="2">
        <v>2</v>
      </c>
      <c r="J309" s="2">
        <v>1</v>
      </c>
      <c r="K309" s="2">
        <v>4</v>
      </c>
      <c r="N309" s="2">
        <f t="shared" si="4"/>
        <v>12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I311" s="2">
        <v>2</v>
      </c>
      <c r="N311" s="2">
        <f t="shared" si="4"/>
        <v>2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C313" s="2">
        <v>3</v>
      </c>
      <c r="D313" s="2">
        <v>4</v>
      </c>
      <c r="E313" s="2">
        <v>2</v>
      </c>
      <c r="F313" s="2">
        <v>1</v>
      </c>
      <c r="G313" s="2">
        <v>4</v>
      </c>
      <c r="H313" s="2">
        <v>2</v>
      </c>
      <c r="I313" s="2">
        <v>2</v>
      </c>
      <c r="J313" s="2">
        <v>3</v>
      </c>
      <c r="K313" s="2">
        <v>3</v>
      </c>
      <c r="M313" s="2">
        <v>1</v>
      </c>
      <c r="N313" s="2">
        <f t="shared" si="4"/>
        <v>25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I325" s="2">
        <v>1</v>
      </c>
      <c r="N325" s="2">
        <f t="shared" si="4"/>
        <v>1</v>
      </c>
    </row>
    <row r="326" spans="1:14" x14ac:dyDescent="0.25">
      <c r="A326" s="4">
        <v>532</v>
      </c>
      <c r="B326" s="10" t="s">
        <v>328</v>
      </c>
      <c r="N326" s="2">
        <f t="shared" si="4"/>
        <v>0</v>
      </c>
    </row>
    <row r="327" spans="1:14" x14ac:dyDescent="0.25">
      <c r="A327" s="4">
        <v>538</v>
      </c>
      <c r="B327" s="10" t="s">
        <v>329</v>
      </c>
      <c r="N327" s="2">
        <f t="shared" ref="N327:N373" si="5">SUM(C327+D327+E327+F327+G327+H327+I327+J327+K327+L327+M327)</f>
        <v>0</v>
      </c>
    </row>
    <row r="328" spans="1:14" x14ac:dyDescent="0.25">
      <c r="A328" s="4">
        <v>539</v>
      </c>
      <c r="B328" s="10" t="s">
        <v>330</v>
      </c>
      <c r="C328" s="2">
        <v>3</v>
      </c>
      <c r="N328" s="2">
        <f t="shared" si="5"/>
        <v>3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D331" s="2">
        <v>2</v>
      </c>
      <c r="E331" s="2">
        <v>1</v>
      </c>
      <c r="G331" s="2">
        <v>3</v>
      </c>
      <c r="H331" s="2">
        <v>4</v>
      </c>
      <c r="K331" s="2">
        <v>2</v>
      </c>
      <c r="M331" s="2">
        <v>2</v>
      </c>
      <c r="N331" s="2">
        <f t="shared" si="5"/>
        <v>14</v>
      </c>
    </row>
    <row r="332" spans="1:14" x14ac:dyDescent="0.25">
      <c r="A332" s="4">
        <v>546</v>
      </c>
      <c r="B332" s="10" t="s">
        <v>334</v>
      </c>
      <c r="I332" s="2">
        <v>1</v>
      </c>
      <c r="K332" s="2">
        <v>2</v>
      </c>
      <c r="N332" s="2">
        <f t="shared" si="5"/>
        <v>3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C336" s="2">
        <v>1</v>
      </c>
      <c r="G336" s="2">
        <v>2</v>
      </c>
      <c r="N336" s="2">
        <f t="shared" si="5"/>
        <v>3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K340" s="2">
        <v>3</v>
      </c>
      <c r="N340" s="2">
        <f t="shared" si="5"/>
        <v>3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C345" s="2">
        <v>2</v>
      </c>
      <c r="D345" s="2">
        <v>1</v>
      </c>
      <c r="G345" s="2">
        <v>1</v>
      </c>
      <c r="J345" s="2">
        <v>2</v>
      </c>
      <c r="K345" s="2">
        <v>1</v>
      </c>
      <c r="N345" s="2">
        <f t="shared" si="5"/>
        <v>7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C349" s="2">
        <v>1</v>
      </c>
      <c r="N349" s="2">
        <f t="shared" si="5"/>
        <v>1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C352" s="2">
        <v>1</v>
      </c>
      <c r="K352" s="2">
        <v>1</v>
      </c>
      <c r="N352" s="2">
        <f t="shared" si="5"/>
        <v>2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E354" s="2">
        <v>1</v>
      </c>
      <c r="K354" s="2">
        <v>6</v>
      </c>
      <c r="N354" s="2">
        <f t="shared" si="5"/>
        <v>7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C357" s="2">
        <v>2</v>
      </c>
      <c r="N357" s="2">
        <f t="shared" si="5"/>
        <v>2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C360" s="2">
        <v>2</v>
      </c>
      <c r="D360" s="2">
        <v>2</v>
      </c>
      <c r="E360" s="2">
        <v>4</v>
      </c>
      <c r="H360" s="2">
        <v>3</v>
      </c>
      <c r="J360" s="2">
        <v>5</v>
      </c>
      <c r="K360" s="2">
        <v>4</v>
      </c>
      <c r="N360" s="2">
        <f t="shared" si="5"/>
        <v>20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M366" s="2">
        <v>1</v>
      </c>
      <c r="N366" s="2">
        <f t="shared" si="5"/>
        <v>1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F371" s="2">
        <v>2</v>
      </c>
      <c r="H371" s="2">
        <v>3</v>
      </c>
      <c r="K371" s="2">
        <v>3</v>
      </c>
      <c r="N371" s="2">
        <f t="shared" si="5"/>
        <v>8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H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SUM(N2:N373)</f>
        <v>1737</v>
      </c>
    </row>
    <row r="376" spans="1:14" x14ac:dyDescent="0.25">
      <c r="N376" s="2">
        <f>COUNTIF(N2:N373,"&gt;0")</f>
        <v>97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2021-05-21T12:28:42Z</dcterms:modified>
</cp:coreProperties>
</file>