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97CF3A11-417D-45AB-8EA2-B68576A1647A}" xr6:coauthVersionLast="45" xr6:coauthVersionMax="45" xr10:uidLastSave="{00000000-0000-0000-0000-000000000000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EF1EB8DC-F16B-48DD-BADF-14C46A2983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</t>
        </r>
      </text>
    </comment>
    <comment ref="G17" authorId="0" shapeId="0" xr:uid="{7FC80AEA-A65F-45E7-A8D1-804982BE57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L17" authorId="0" shapeId="0" xr:uid="{97A56D48-B720-439B-985E-787522E8FB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32" authorId="0" shapeId="0" xr:uid="{A0FE25AD-674F-4A93-85D5-FC91717526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35" authorId="0" shapeId="0" xr:uid="{279E858A-5BE0-4061-8A37-AADD1E9F64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35" authorId="0" shapeId="0" xr:uid="{D78D84B5-DF60-43B3-93BF-D1D15F7A92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</t>
        </r>
      </text>
    </comment>
    <comment ref="G119" authorId="0" shapeId="0" xr:uid="{272D5CC2-13BA-42FE-AF39-C5ABF93694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171" authorId="0" shapeId="0" xr:uid="{BE743534-656B-4052-9DD0-CD796A24EF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41 juveniles</t>
        </r>
      </text>
    </comment>
    <comment ref="G193" authorId="0" shapeId="0" xr:uid="{9B6972FA-3AAE-432E-9BF0-852C960B3D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8 juvs</t>
        </r>
      </text>
    </comment>
    <comment ref="G228" authorId="0" shapeId="0" xr:uid="{8B97B93C-667E-4851-8BEF-8B3409BBAE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30" authorId="0" shapeId="0" xr:uid="{00FD01CC-F350-4E99-90DD-136ABAC2F2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256" authorId="0" shapeId="0" xr:uid="{0262BF00-3117-48D5-98DF-346836AFDE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57" authorId="0" shapeId="0" xr:uid="{5C8AD9AF-48A5-4C05-AF85-BBB41DCB6E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I334" authorId="0" shapeId="0" xr:uid="{3CDEB774-D3EC-45B9-A6C6-B76FFAA12D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E357" authorId="0" shapeId="0" xr:uid="{2971B61F-7511-4BE8-AE35-E6C6E75811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flew south over north belt and appeared to land behind North Pit.
2nd record for the reserve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<sst xmlns="http://schemas.openxmlformats.org/spreadsheetml/2006/main" count="383" uniqueCount="383">
  <si>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</si>
  <si>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</si>
  <si>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</si>
  <si>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</si>
  <si>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</si>
  <si>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</si>
  <si>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</si>
  <si>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</si>
  <si>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</si>
  <si>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</si>
  <si>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</si>
  <si>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</si>
  <si>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</si>
  <si>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</si>
  <si>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</si>
  <si>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</si>
  <si>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</si>
  <si>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</si>
  <si>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</si>
  <si>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</si>
  <si>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</si>
  <si>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</si>
  <si>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</si>
  <si>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</si>
  <si>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</si>
  <si>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</si>
  <si>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</si>
  <si>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</si>
  <si>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</si>
  <si>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</si>
  <si>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</si>
  <si>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</si>
  <si>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</si>
  <si>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</si>
  <si>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</si>
  <si>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</si>
  <si>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</si>
  <si>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</si>
  <si>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</si>
  <si>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</si>
  <si>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</si>
  <si>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</si>
  <si>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</si>
  <si>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</si>
  <si>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</si>
  <si>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</si>
  <si>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</si>
  <si>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</si>
  <si>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</si>
  <si>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</si>
  <si>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</si>
  <si>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</si>
  <si>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</si>
  <si>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</si>
  <si>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</si>
  <si>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</si>
  <si>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</si>
  <si>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</si>
  <si>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</si>
  <si>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</si>
  <si>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</si>
  <si>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</si>
  <si>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</si>
  <si>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</si>
  <si>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</si>
  <si>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</si>
  <si>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</si>
  <si>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</si>
  <si>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</si>
  <si>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</si>
  <si>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</si>
  <si>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</si>
  <si>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</si>
  <si>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</si>
  <si>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</si>
  <si>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</si>
  <si>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</si>
  <si>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</si>
  <si>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</si>
  <si>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</si>
  <si>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</si>
  <si>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</si>
  <si>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</si>
  <si>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</si>
  <si>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</si>
  <si>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</si>
  <si>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</si>
  <si>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</si>
  <si>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</si>
  <si>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</si>
  <si>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</si>
  <si>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</si>
  <si>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</si>
  <si>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</si>
  <si>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</si>
  <si>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</si>
  <si>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</si>
  <si>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</si>
  <si>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</si>
  <si>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</si>
  <si>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</si>
  <si>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</si>
  <si>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</si>
  <si>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</si>
  <si>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</si>
  <si>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</si>
  <si>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</si>
  <si>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</si>
  <si>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</si>
  <si>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</si>
  <si>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</si>
  <si>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</si>
  <si>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</si>
  <si>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</si>
  <si>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</si>
  <si>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</si>
  <si>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</si>
  <si>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</si>
  <si>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</si>
  <si>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</si>
  <si>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</si>
  <si>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</si>
  <si>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</si>
  <si>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</si>
  <si>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</si>
  <si>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</si>
  <si>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</si>
  <si>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</si>
  <si>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</si>
  <si>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</si>
  <si>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</si>
  <si>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</si>
  <si>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</si>
  <si>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</si>
  <si>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</si>
  <si>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</si>
  <si>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</si>
  <si>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</si>
  <si>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</si>
  <si>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</si>
  <si>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</si>
  <si>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</si>
  <si>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</si>
  <si>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</si>
  <si>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</si>
  <si>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</si>
  <si>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</si>
  <si>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</si>
  <si>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</si>
  <si>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</si>
  <si>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</si>
  <si>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</si>
  <si>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</si>
  <si>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</si>
  <si>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</si>
  <si>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</si>
  <si>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</si>
  <si>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</si>
  <si>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</si>
  <si>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</si>
  <si>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</si>
  <si>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</si>
  <si>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</si>
  <si>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</si>
  <si>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</si>
  <si>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</si>
  <si>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</si>
  <si>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</si>
  <si>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</si>
  <si>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</si>
  <si>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</si>
  <si>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</si>
  <si>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</si>
  <si>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</si>
  <si>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</si>
  <si>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</si>
  <si>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</si>
  <si>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</si>
  <si>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</si>
  <si>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</si>
  <si>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</si>
  <si>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</si>
  <si>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</si>
  <si>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</si>
  <si>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</si>
  <si>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</si>
  <si>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</si>
  <si>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</si>
  <si>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</si>
  <si>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</si>
  <si>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</si>
  <si>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</si>
  <si>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</si>
  <si>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</si>
  <si>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</si>
  <si>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</si>
  <si>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</si>
  <si>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</si>
  <si>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</si>
  <si>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</si>
  <si>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</si>
  <si>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</si>
  <si>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</si>
  <si>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</si>
  <si>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</si>
  <si>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</si>
  <si>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</si>
  <si>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</si>
  <si>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</si>
  <si>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</si>
  <si>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</si>
  <si>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</si>
  <si>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</si>
  <si>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</si>
  <si>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</si>
  <si>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</si>
  <si>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</si>
  <si>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</si>
  <si>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</si>
  <si>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</si>
  <si>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</si>
  <si>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</si>
  <si>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</si>
  <si>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</si>
  <si>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</si>
  <si>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</si>
  <si>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</si>
  <si>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</si>
  <si>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</si>
  <si>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</si>
  <si>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</si>
  <si>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</si>
  <si>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</si>
  <si>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</si>
  <si>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</si>
  <si>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</si>
  <si>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</si>
  <si>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</si>
  <si>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</si>
  <si>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</si>
  <si>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</si>
  <si>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</si>
  <si>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</si>
  <si>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</si>
  <si>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</si>
  <si>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</si>
  <si>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</si>
  <si>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</si>
  <si>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</si>
  <si>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</si>
  <si>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</si>
  <si>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</si>
  <si>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</si>
  <si>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</si>
  <si>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</si>
  <si>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</si>
  <si>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</si>
  <si>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</si>
  <si>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</si>
  <si>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</si>
  <si>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</si>
  <si>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</si>
  <si>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</si>
  <si>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</si>
  <si>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</si>
  <si>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</si>
  <si>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</si>
  <si>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</si>
  <si>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</si>
  <si>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</si>
  <si>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</si>
  <si>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</si>
  <si>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</si>
  <si>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</si>
  <si>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</si>
  <si>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</si>
  <si>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</si>
  <si>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</si>
  <si>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</si>
  <si>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</si>
  <si>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</si>
  <si>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</si>
  <si>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</si>
  <si>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</si>
  <si>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</si>
  <si>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</si>
  <si>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</si>
  <si>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</si>
  <si>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</si>
  <si>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</si>
  <si>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</si>
  <si>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</si>
  <si>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</si>
  <si>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</si>
  <si>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</si>
  <si>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</si>
  <si>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</si>
  <si>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</si>
  <si>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</si>
  <si>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</si>
  <si>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</si>
  <si>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</si>
  <si>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</si>
  <si>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</si>
  <si>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</si>
  <si>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</si>
  <si>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</si>
  <si>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</si>
  <si>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</si>
  <si>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</si>
  <si>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</si>
  <si>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</si>
  <si>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</si>
  <si>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</si>
  <si>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</si>
  <si>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</si>
  <si>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</si>
  <si>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</si>
  <si>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</si>
  <si>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</si>
  <si>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</si>
  <si>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</si>
  <si>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</si>
  <si>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</si>
  <si>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</si>
  <si>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</si>
  <si>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</si>
  <si>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</si>
  <si>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</si>
  <si>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</si>
  <si>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</si>
  <si>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</si>
  <si>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</si>
  <si>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</si>
  <si>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</si>
  <si>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</si>
  <si>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</si>
  <si>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</si>
  <si>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</si>
  <si>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</si>
  <si>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</si>
  <si>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</si>
  <si>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</si>
  <si>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</si>
  <si>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</si>
  <si>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</si>
  <si>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</si>
  <si>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</si>
  <si>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</si>
  <si>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</si>
  <si>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</si>
  <si>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</si>
  <si>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</si>
  <si>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</si>
  <si>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</si>
  <si>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</si>
  <si>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</si>
  <si>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</si>
  <si>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</si>
  <si>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</si>
  <si>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</si>
  <si>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</si>
  <si>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</si>
  <si>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</si>
  <si>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</si>
  <si>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</si>
  <si>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</si>
  <si>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</si>
  <si>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</si>
  <si>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</si>
  <si>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</si>
  <si>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</si>
  <si>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</si>
  <si>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</si>
  <si>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</si>
  <si>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</si>
  <si>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</si>
  <si>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</si>
  <si>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</si>
  <si>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</si>
  <si>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</si>
  <si>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</si>
  <si>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- 02.08.2020  05.10-11.00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</si>
</sst>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48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105</v>
      </c>
      <c r="N5" s="17">
        <f t="shared" si="0"/>
        <v>105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36</v>
      </c>
      <c r="G7" s="17">
        <v>69</v>
      </c>
      <c r="N7" s="17">
        <f t="shared" si="0"/>
        <v>105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L13" s="17">
        <v>18</v>
      </c>
      <c r="N13" s="17">
        <f t="shared" si="0"/>
        <v>21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7</v>
      </c>
      <c r="N16" s="17">
        <f t="shared" si="0"/>
        <v>7</v>
      </c>
    </row>
    <row r="17" spans="1:14" x14ac:dyDescent="0.35">
      <c r="A17" s="11">
        <v>19</v>
      </c>
      <c r="B17" s="9" t="s">
        <v>12</v>
      </c>
      <c r="G17" s="17">
        <v>3</v>
      </c>
      <c r="L17" s="17">
        <v>4</v>
      </c>
      <c r="N17" s="17">
        <f t="shared" si="0"/>
        <v>7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22</v>
      </c>
      <c r="N22" s="17">
        <f t="shared" si="0"/>
        <v>22</v>
      </c>
    </row>
    <row r="23" spans="1:14" x14ac:dyDescent="0.35">
      <c r="A23" s="11">
        <v>26</v>
      </c>
      <c r="B23" s="9" t="s">
        <v>16</v>
      </c>
      <c r="G23" s="17">
        <v>16</v>
      </c>
      <c r="L23" s="17">
        <v>4</v>
      </c>
      <c r="N23" s="17">
        <f t="shared" si="0"/>
        <v>20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1</v>
      </c>
      <c r="G27" s="17">
        <v>214</v>
      </c>
      <c r="L27" s="17">
        <v>12</v>
      </c>
      <c r="N27" s="17">
        <f t="shared" si="0"/>
        <v>227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</v>
      </c>
      <c r="L29" s="17">
        <v>2</v>
      </c>
      <c r="N29" s="17">
        <f t="shared" si="0"/>
        <v>3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2</v>
      </c>
      <c r="G35" s="17">
        <v>7</v>
      </c>
      <c r="N35" s="17">
        <f t="shared" si="0"/>
        <v>9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E51" s="17">
        <v>2</v>
      </c>
      <c r="H51" s="17">
        <v>5</v>
      </c>
      <c r="M51" s="17">
        <v>2</v>
      </c>
      <c r="N51" s="17">
        <f t="shared" si="0"/>
        <v>9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11</v>
      </c>
      <c r="N61" s="17">
        <f t="shared" si="0"/>
        <v>11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4</v>
      </c>
      <c r="L75" s="17">
        <v>2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6</v>
      </c>
      <c r="N78" s="17">
        <f t="shared" si="1"/>
        <v>6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17</v>
      </c>
      <c r="N81" s="17">
        <f t="shared" si="1"/>
        <v>17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8</v>
      </c>
      <c r="L104" s="17">
        <v>3</v>
      </c>
      <c r="M104" s="17">
        <v>2</v>
      </c>
      <c r="N104" s="17">
        <f t="shared" si="1"/>
        <v>13</v>
      </c>
    </row>
    <row r="105" spans="1:14" x14ac:dyDescent="0.35">
      <c r="A105" s="11">
        <v>159</v>
      </c>
      <c r="B105" s="9" t="s">
        <v>97</v>
      </c>
      <c r="G105" s="17">
        <v>91</v>
      </c>
      <c r="L105" s="17">
        <v>21</v>
      </c>
      <c r="N105" s="17">
        <f t="shared" si="1"/>
        <v>112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148</v>
      </c>
      <c r="N111" s="17">
        <f t="shared" si="1"/>
        <v>148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1</v>
      </c>
      <c r="N119" s="17">
        <f t="shared" si="1"/>
        <v>1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1</v>
      </c>
      <c r="N131" s="17">
        <f t="shared" si="1"/>
        <v>1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1</v>
      </c>
      <c r="N138" s="17">
        <f t="shared" si="2"/>
        <v>1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2</v>
      </c>
      <c r="N155" s="17">
        <f t="shared" si="2"/>
        <v>2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4</v>
      </c>
      <c r="N157" s="17">
        <f t="shared" si="2"/>
        <v>4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1</v>
      </c>
      <c r="N159" s="17">
        <f t="shared" si="2"/>
        <v>1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71</v>
      </c>
      <c r="L171" s="17">
        <v>4</v>
      </c>
      <c r="N171" s="17">
        <f t="shared" si="2"/>
        <v>75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4</v>
      </c>
      <c r="N186" s="17">
        <f t="shared" si="2"/>
        <v>4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14</v>
      </c>
      <c r="N193" s="17">
        <f t="shared" si="2"/>
        <v>14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2</v>
      </c>
      <c r="H208" s="17">
        <v>2</v>
      </c>
      <c r="N208" s="17">
        <f t="shared" si="3"/>
        <v>4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40</v>
      </c>
      <c r="E209" s="17">
        <v>10</v>
      </c>
      <c r="J209" s="17">
        <v>15</v>
      </c>
      <c r="M209" s="17">
        <v>5</v>
      </c>
      <c r="N209" s="17">
        <f t="shared" si="3"/>
        <v>80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D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G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L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2</v>
      </c>
      <c r="G242" s="17">
        <v>1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E243" s="17">
        <v>2</v>
      </c>
      <c r="I243" s="17">
        <v>3</v>
      </c>
      <c r="M243" s="17">
        <v>8</v>
      </c>
      <c r="N243" s="17">
        <f t="shared" si="3"/>
        <v>13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9</v>
      </c>
      <c r="E245" s="17">
        <v>14</v>
      </c>
      <c r="N245" s="17">
        <f t="shared" si="3"/>
        <v>23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H248" s="17">
        <v>4</v>
      </c>
      <c r="N248" s="17">
        <f t="shared" si="3"/>
        <v>6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G256" s="17">
        <v>14</v>
      </c>
      <c r="J256" s="17">
        <v>5</v>
      </c>
      <c r="N256" s="17">
        <f t="shared" si="3"/>
        <v>25</v>
      </c>
    </row>
    <row r="257" spans="1:14" x14ac:dyDescent="0.35">
      <c r="A257" s="11">
        <v>393</v>
      </c>
      <c r="B257" s="9" t="s">
        <v>234</v>
      </c>
      <c r="C257" s="17">
        <v>5</v>
      </c>
      <c r="E257" s="17">
        <v>2</v>
      </c>
      <c r="G257" s="17">
        <v>10</v>
      </c>
      <c r="J257" s="17">
        <v>2</v>
      </c>
      <c r="N257" s="17">
        <f t="shared" si="3"/>
        <v>19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12</v>
      </c>
      <c r="N264" s="17">
        <f t="shared" si="4"/>
        <v>12</v>
      </c>
    </row>
    <row r="265" spans="1:14" x14ac:dyDescent="0.35">
      <c r="A265" s="11">
        <v>409</v>
      </c>
      <c r="B265" s="9" t="s">
        <v>245</v>
      </c>
      <c r="E265" s="17">
        <v>1</v>
      </c>
      <c r="M265" s="17">
        <v>7</v>
      </c>
      <c r="N265" s="17">
        <f t="shared" si="4"/>
        <v>8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C269" s="17">
        <v>12</v>
      </c>
      <c r="E269" s="17">
        <v>10</v>
      </c>
      <c r="M269" s="17">
        <v>7</v>
      </c>
      <c r="N269" s="17">
        <f t="shared" si="4"/>
        <v>29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H273" s="17">
        <v>1</v>
      </c>
      <c r="L273" s="17">
        <v>1</v>
      </c>
      <c r="M273" s="17">
        <v>1</v>
      </c>
      <c r="N273" s="17">
        <f t="shared" si="4"/>
        <v>3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4</v>
      </c>
      <c r="H274" s="17">
        <v>2</v>
      </c>
      <c r="J274" s="17">
        <v>3</v>
      </c>
      <c r="M274" s="17">
        <v>4</v>
      </c>
      <c r="N274" s="17">
        <f t="shared" si="4"/>
        <v>14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5</v>
      </c>
      <c r="M281" s="17">
        <v>1</v>
      </c>
      <c r="N281" s="17">
        <f t="shared" si="4"/>
        <v>6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D287" s="17">
        <v>7</v>
      </c>
      <c r="E287" s="17">
        <v>4</v>
      </c>
      <c r="G287" s="17">
        <v>2</v>
      </c>
      <c r="H287" s="17">
        <v>3</v>
      </c>
      <c r="J287" s="17">
        <v>3</v>
      </c>
      <c r="K287" s="17">
        <v>2</v>
      </c>
      <c r="M287" s="17">
        <v>2</v>
      </c>
      <c r="N287" s="17">
        <f t="shared" si="4"/>
        <v>23</v>
      </c>
    </row>
    <row r="288" spans="1:14" x14ac:dyDescent="0.35">
      <c r="A288" s="11">
        <v>456</v>
      </c>
      <c r="B288" s="9" t="s">
        <v>257</v>
      </c>
      <c r="D288" s="17">
        <v>1</v>
      </c>
      <c r="M288" s="17">
        <v>1</v>
      </c>
      <c r="N288" s="17">
        <f t="shared" si="4"/>
        <v>2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I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5</v>
      </c>
      <c r="E291" s="17">
        <v>1</v>
      </c>
      <c r="H291" s="17">
        <v>6</v>
      </c>
      <c r="I291" s="17">
        <v>2</v>
      </c>
      <c r="M291" s="17">
        <v>5</v>
      </c>
      <c r="N291" s="17">
        <f t="shared" si="4"/>
        <v>19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D295" s="17">
        <v>2</v>
      </c>
      <c r="G295" s="17">
        <v>6</v>
      </c>
      <c r="H295" s="17">
        <v>2</v>
      </c>
      <c r="M295" s="17">
        <v>4</v>
      </c>
      <c r="N295" s="17">
        <f t="shared" si="4"/>
        <v>14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1</v>
      </c>
      <c r="G297" s="17">
        <v>2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250</v>
      </c>
      <c r="N299" s="17">
        <f t="shared" si="4"/>
        <v>250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2</v>
      </c>
      <c r="E301" s="17">
        <v>1</v>
      </c>
      <c r="G301" s="17">
        <v>2</v>
      </c>
      <c r="N301" s="17">
        <f t="shared" si="4"/>
        <v>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D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D309" s="17">
        <v>2</v>
      </c>
      <c r="E309" s="17">
        <v>1</v>
      </c>
      <c r="H309" s="17">
        <v>3</v>
      </c>
      <c r="J309" s="17">
        <v>2</v>
      </c>
      <c r="M309" s="17">
        <v>2</v>
      </c>
      <c r="N309" s="17">
        <f t="shared" si="4"/>
        <v>10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E329" s="17">
        <v>2</v>
      </c>
      <c r="H329" s="17">
        <v>1</v>
      </c>
      <c r="N329" s="17">
        <f t="shared" si="5"/>
        <v>5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I334" s="17">
        <v>1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N338" s="17">
        <f t="shared" si="5"/>
        <v>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4</v>
      </c>
      <c r="D343" s="17">
        <v>4</v>
      </c>
      <c r="E343" s="17">
        <v>1</v>
      </c>
      <c r="N343" s="17">
        <f t="shared" si="5"/>
        <v>9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2</v>
      </c>
      <c r="N350" s="17">
        <f t="shared" si="5"/>
        <v>2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E357" s="17">
        <v>4</v>
      </c>
      <c r="N357" s="17">
        <f t="shared" si="5"/>
        <v>4</v>
      </c>
    </row>
    <row r="358" spans="1:14" x14ac:dyDescent="0.35">
      <c r="A358" s="8">
        <v>588</v>
      </c>
      <c r="B358" s="9" t="s">
        <v>319</v>
      </c>
      <c r="C358" s="17">
        <v>5</v>
      </c>
      <c r="D358" s="17">
        <v>35</v>
      </c>
      <c r="H358" s="17">
        <v>25</v>
      </c>
      <c r="N358" s="17">
        <f t="shared" si="5"/>
        <v>65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2</v>
      </c>
      <c r="M369" s="17">
        <v>2</v>
      </c>
      <c r="N369" s="17">
        <f>SUM(C369+D369+E369+F369+G369+H369+I369+J369+K369+L369+M369)</f>
        <v>4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1640</v>
      </c>
    </row>
    <row r="374" spans="1:14" x14ac:dyDescent="0.35">
      <c r="N374" s="17">
        <f>COUNTIF(N3:N369,"&gt;0")</f>
        <v>69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2020-11-15T12:23:13Z</dcterms:modified>
</cp:coreProperties>
</file>