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218" documentId="8_{E6E406C1-6627-4A82-92FE-7AAFD4929054}" xr6:coauthVersionLast="45" xr6:coauthVersionMax="45" xr10:uidLastSave="{324072C9-EDC6-425B-8E27-70FC2DF1840C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/>
  <c r="N367" i="1" l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4D3197A0-8ABC-40F4-934C-0102013870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juveniles</t>
        </r>
      </text>
    </comment>
    <comment ref="G15" authorId="0" shapeId="0" xr:uid="{F962A658-AECE-4ED9-B644-C6C1EB3EDC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adults, at dawn, flew at 7.25</t>
        </r>
      </text>
    </comment>
    <comment ref="D48" authorId="0" shapeId="0" xr:uid="{CAD61C5E-F866-4054-9074-B9366C4CE3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arable field south of Padney field</t>
        </r>
      </text>
    </comment>
    <comment ref="G49" authorId="0" shapeId="0" xr:uid="{42B8037D-947B-4AEE-BE5E-FBDCEA0BEB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ad, 7 juveniles, along north belt track</t>
        </r>
      </text>
    </comment>
    <comment ref="G85" authorId="0" shapeId="0" xr:uid="{074E9823-03E9-419E-927E-A0CB6ABC53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87" authorId="0" shapeId="0" xr:uid="{5D060581-0496-4F82-9BE1-0EC79C1849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juvenile, ad female and imm male at different times during the day</t>
        </r>
      </text>
    </comment>
    <comment ref="G176" authorId="0" shapeId="0" xr:uid="{5BA508A9-B492-4FB4-A11B-0900A24755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ad, 2 juvs, 2cy</t>
        </r>
      </text>
    </comment>
    <comment ref="G208" authorId="0" shapeId="0" xr:uid="{6BF5A1E9-69D9-44E1-9CF2-5245114C41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feeding on lake edge, 10+ in north belt</t>
        </r>
      </text>
    </comment>
    <comment ref="G209" authorId="0" shapeId="0" xr:uid="{819DE11A-06C1-4A52-8688-91163CD3E6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least- north belt, feeding in arable to north</t>
        </r>
      </text>
    </comment>
    <comment ref="E256" authorId="0" shapeId="0" xr:uid="{83F380E1-5BFE-48FD-89D7-637AC4C2A3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large mixed tit flock in north belt</t>
        </r>
      </text>
    </comment>
    <comment ref="F259" authorId="0" shapeId="0" xr:uid="{89E2BDC2-E790-416E-8A9B-53363902EC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</t>
        </r>
      </text>
    </comment>
    <comment ref="D261" authorId="0" shapeId="0" xr:uid="{E8F3A88E-CE6B-42B4-BBAB-0D0B5BAD9D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261" authorId="0" shapeId="0" xr:uid="{12C87BA1-FF6F-4710-BFF7-4A826E73D9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261" authorId="0" shapeId="0" xr:uid="{320BCB5D-11AE-4873-B9BB-1D713DCAF8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265" authorId="0" shapeId="0" xr:uid="{8819C2D2-C5C7-477C-A2A2-C005EB5FB4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south</t>
        </r>
      </text>
    </comment>
    <comment ref="E274" authorId="0" shapeId="0" xr:uid="{F8AD0896-3AB1-4780-8B9E-F907B29D39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tit flock</t>
        </r>
      </text>
    </comment>
    <comment ref="E294" authorId="0" shapeId="0" xr:uid="{A388E8D1-7122-497C-81EE-C5B67C62DA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tit flock</t>
        </r>
      </text>
    </comment>
    <comment ref="G299" authorId="0" shapeId="0" xr:uid="{2047CA93-9A7A-41D3-9FF9-552785BC17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with Lapwings</t>
        </r>
      </text>
    </comment>
    <comment ref="E304" authorId="0" shapeId="0" xr:uid="{47B2F11E-7D10-4174-B6C0-65BDD7ED18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04" authorId="0" shapeId="0" xr:uid="{EAED0296-7BA7-42C8-88C4-3302D07804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304" authorId="0" shapeId="0" xr:uid="{A1B0BADC-1C6D-4D22-8341-E02EF0B364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304" authorId="0" shapeId="0" xr:uid="{D732979C-D1F1-4EF0-A376-56FD8994FC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</t>
        </r>
      </text>
    </comment>
    <comment ref="M304" authorId="0" shapeId="0" xr:uid="{63E1BE23-2487-4212-A8B5-DD4BD2D505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F320" authorId="0" shapeId="0" xr:uid="{1516EAA2-27CF-436F-907D-34249A19B6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compt 5 ( fen)</t>
        </r>
      </text>
    </comment>
    <comment ref="E343" authorId="0" shapeId="0" xr:uid="{36D53954-FD6C-4EDC-8D5B-546934067EA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tit flock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<sst xmlns="http://schemas.openxmlformats.org/spreadsheetml/2006/main" count="383" uniqueCount="383">
  <si>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</si>
  <si>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</si>
  <si>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</si>
  <si>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</si>
  <si>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</si>
  <si>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</si>
  <si>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</si>
  <si>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</si>
  <si>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</si>
  <si>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</si>
  <si>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</si>
  <si>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</si>
  <si>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</si>
  <si>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</si>
  <si>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</si>
  <si>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</si>
  <si>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</si>
  <si>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</si>
  <si>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</si>
  <si>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</si>
  <si>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</si>
  <si>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</si>
  <si>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</si>
  <si>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</si>
  <si>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</si>
  <si>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</si>
  <si>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</si>
  <si>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</si>
  <si>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</si>
  <si>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</si>
  <si>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</si>
  <si>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</si>
  <si>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</si>
  <si>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</si>
  <si>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</si>
  <si>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</si>
  <si>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</si>
  <si>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</si>
  <si>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</si>
  <si>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</si>
  <si>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</si>
  <si>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</si>
  <si>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</si>
  <si>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</si>
  <si>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</si>
  <si>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</si>
  <si>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</si>
  <si>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</si>
  <si>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</si>
  <si>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</si>
  <si>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</si>
  <si>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</si>
  <si>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</si>
  <si>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</si>
  <si>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</si>
  <si>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</si>
  <si>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</si>
  <si>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</si>
  <si>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</si>
  <si>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</si>
  <si>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</si>
  <si>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</si>
  <si>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</si>
  <si>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</si>
  <si>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</si>
  <si>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</si>
  <si>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</si>
  <si>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</si>
  <si>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</si>
  <si>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</si>
  <si>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</si>
  <si>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</si>
  <si>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</si>
  <si>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</si>
  <si>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</si>
  <si>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</si>
  <si>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</si>
  <si>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</si>
  <si>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</si>
  <si>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</si>
  <si>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</si>
  <si>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</si>
  <si>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</si>
  <si>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</si>
  <si>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</si>
  <si>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</si>
  <si>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</si>
  <si>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</si>
  <si>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</si>
  <si>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</si>
  <si>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</si>
  <si>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</si>
  <si>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</si>
  <si>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</si>
  <si>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</si>
  <si>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</si>
  <si>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</si>
  <si>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</si>
  <si>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</si>
  <si>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</si>
  <si>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</si>
  <si>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</si>
  <si>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</si>
  <si>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</si>
  <si>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</si>
  <si>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</si>
  <si>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</si>
  <si>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</si>
  <si>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</si>
  <si>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</si>
  <si>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</si>
  <si>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</si>
  <si>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</si>
  <si>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</si>
  <si>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</si>
  <si>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</si>
  <si>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</si>
  <si>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</si>
  <si>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</si>
  <si>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</si>
  <si>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</si>
  <si>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</si>
  <si>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</si>
  <si>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</si>
  <si>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</si>
  <si>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</si>
  <si>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</si>
  <si>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</si>
  <si>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</si>
  <si>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</si>
  <si>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</si>
  <si>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</si>
  <si>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</si>
  <si>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</si>
  <si>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</si>
  <si>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</si>
  <si>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</si>
  <si>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</si>
  <si>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</si>
  <si>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</si>
  <si>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</si>
  <si>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</si>
  <si>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</si>
  <si>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</si>
  <si>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</si>
  <si>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</si>
  <si>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</si>
  <si>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</si>
  <si>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</si>
  <si>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</si>
  <si>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</si>
  <si>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</si>
  <si>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</si>
  <si>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</si>
  <si>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</si>
  <si>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</si>
  <si>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</si>
  <si>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</si>
  <si>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</si>
  <si>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</si>
  <si>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</si>
  <si>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</si>
  <si>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</si>
  <si>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</si>
  <si>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</si>
  <si>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</si>
  <si>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</si>
  <si>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</si>
  <si>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</si>
  <si>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</si>
  <si>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</si>
  <si>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</si>
  <si>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</si>
  <si>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</si>
  <si>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</si>
  <si>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</si>
  <si>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</si>
  <si>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</si>
  <si>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</si>
  <si>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</si>
  <si>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</si>
  <si>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</si>
  <si>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</si>
  <si>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</si>
  <si>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</si>
  <si>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</si>
  <si>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</si>
  <si>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</si>
  <si>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</si>
  <si>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</si>
  <si>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</si>
  <si>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</si>
  <si>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</si>
  <si>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</si>
  <si>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</si>
  <si>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</si>
  <si>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</si>
  <si>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</si>
  <si>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</si>
  <si>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</si>
  <si>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</si>
  <si>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</si>
  <si>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</si>
  <si>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</si>
  <si>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</si>
  <si>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</si>
  <si>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</si>
  <si>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</si>
  <si>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</si>
  <si>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</si>
  <si>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</si>
  <si>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</si>
  <si>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</si>
  <si>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</si>
  <si>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</si>
  <si>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</si>
  <si>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</si>
  <si>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</si>
  <si>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</si>
  <si>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</si>
  <si>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</si>
  <si>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</si>
  <si>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</si>
  <si>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</si>
  <si>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</si>
  <si>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</si>
  <si>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</si>
  <si>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</si>
  <si>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</si>
  <si>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</si>
  <si>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</si>
  <si>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</si>
  <si>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</si>
  <si>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</si>
  <si>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</si>
  <si>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</si>
  <si>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</si>
  <si>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</si>
  <si>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</si>
  <si>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</si>
  <si>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</si>
  <si>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</si>
  <si>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</si>
  <si>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</si>
  <si>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</si>
  <si>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</si>
  <si>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</si>
  <si>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</si>
  <si>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</si>
  <si>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</si>
  <si>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</si>
  <si>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</si>
  <si>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</si>
  <si>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</si>
  <si>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</si>
  <si>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</si>
  <si>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</si>
  <si>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</si>
  <si>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</si>
  <si>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</si>
  <si>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</si>
  <si>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</si>
  <si>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</si>
  <si>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</si>
  <si>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</si>
  <si>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</si>
  <si>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</si>
  <si>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</si>
  <si>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</si>
  <si>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</si>
  <si>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</si>
  <si>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</si>
  <si>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</si>
  <si>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</si>
  <si>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</si>
  <si>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</si>
  <si>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</si>
  <si>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</si>
  <si>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</si>
  <si>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</si>
  <si>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</si>
  <si>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</si>
  <si>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</si>
  <si>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</si>
  <si>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</si>
  <si>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</si>
  <si>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</si>
  <si>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</si>
  <si>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</si>
  <si>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</si>
  <si>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</si>
  <si>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</si>
  <si>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</si>
  <si>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</si>
  <si>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</si>
  <si>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</si>
  <si>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</si>
  <si>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</si>
  <si>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</si>
  <si>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</si>
  <si>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</si>
  <si>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</si>
  <si>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</si>
  <si>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</si>
  <si>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</si>
  <si>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</si>
  <si>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</si>
  <si>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</si>
  <si>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</si>
  <si>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</si>
  <si>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</si>
  <si>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</si>
  <si>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</si>
  <si>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</si>
  <si>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</si>
  <si>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</si>
  <si>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</si>
  <si>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</si>
  <si>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</si>
  <si>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</si>
  <si>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</si>
  <si>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</si>
  <si>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</si>
  <si>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</si>
  <si>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</si>
  <si>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</si>
  <si>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</si>
  <si>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</si>
  <si>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</si>
  <si>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</si>
  <si>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</si>
  <si>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</si>
  <si>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</si>
  <si>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</si>
  <si>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</si>
  <si>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</si>
  <si>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</si>
  <si>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</si>
  <si>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</si>
  <si>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</si>
  <si>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</si>
  <si>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</si>
  <si>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</si>
  <si>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</si>
  <si>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</si>
  <si>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</si>
  <si>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</si>
  <si>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</si>
  <si>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</si>
  <si>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</si>
  <si>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</si>
  <si>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</si>
  <si>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</si>
  <si>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</si>
  <si>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</si>
  <si>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</si>
  <si>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</si>
  <si>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</si>
  <si>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</si>
  <si>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</si>
  <si>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</si>
  <si>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</si>
  <si>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</si>
  <si>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</si>
  <si>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</si>
  <si>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</si>
  <si>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</si>
  <si>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</si>
  <si>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</si>
  <si>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</si>
  <si>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</si>
  <si>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</si>
  <si>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</si>
  <si>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</si>
  <si>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</si>
  <si>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</si>
  <si>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</si>
  <si>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</si>
  <si>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</si>
  <si>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</si>
  <si>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</si>
  <si>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</si>
  <si>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- 05.10.2019  06:30- 15.30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</si>
</sst>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P367" sqref="P36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23</v>
      </c>
      <c r="N5" s="17">
        <f t="shared" si="0"/>
        <v>23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169</v>
      </c>
      <c r="N7" s="17">
        <f t="shared" si="0"/>
        <v>169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10</v>
      </c>
      <c r="K13" s="17">
        <v>2</v>
      </c>
      <c r="L13" s="17">
        <v>2</v>
      </c>
      <c r="N13" s="17">
        <f t="shared" si="0"/>
        <v>14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5</v>
      </c>
      <c r="N15" s="17">
        <f t="shared" si="0"/>
        <v>5</v>
      </c>
    </row>
    <row r="16" spans="1:14" x14ac:dyDescent="0.35">
      <c r="A16" s="11">
        <v>18</v>
      </c>
      <c r="B16" s="9" t="s">
        <v>11</v>
      </c>
      <c r="G16" s="17">
        <v>13</v>
      </c>
      <c r="N16" s="17">
        <f t="shared" si="0"/>
        <v>13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28</v>
      </c>
      <c r="N22" s="17">
        <f t="shared" si="0"/>
        <v>28</v>
      </c>
    </row>
    <row r="23" spans="1:14" x14ac:dyDescent="0.35">
      <c r="A23" s="11">
        <v>26</v>
      </c>
      <c r="B23" s="9" t="s">
        <v>16</v>
      </c>
      <c r="G23" s="17">
        <v>33</v>
      </c>
      <c r="N23" s="17">
        <f t="shared" si="0"/>
        <v>33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31</v>
      </c>
      <c r="N25" s="17">
        <f t="shared" si="0"/>
        <v>31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71</v>
      </c>
      <c r="N27" s="17">
        <f t="shared" si="0"/>
        <v>71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80</v>
      </c>
      <c r="N29" s="17">
        <f t="shared" si="0"/>
        <v>80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N32" s="17">
        <f t="shared" si="0"/>
        <v>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6</v>
      </c>
      <c r="N35" s="17">
        <f t="shared" si="0"/>
        <v>6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9</v>
      </c>
      <c r="I48" s="17">
        <v>3</v>
      </c>
      <c r="N48" s="17">
        <f t="shared" si="0"/>
        <v>12</v>
      </c>
    </row>
    <row r="49" spans="1:14" x14ac:dyDescent="0.35">
      <c r="A49" s="11">
        <v>67</v>
      </c>
      <c r="B49" s="9" t="s">
        <v>42</v>
      </c>
      <c r="G49" s="17">
        <v>10</v>
      </c>
      <c r="N49" s="17">
        <f t="shared" si="0"/>
        <v>10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2</v>
      </c>
      <c r="E51" s="17">
        <v>3</v>
      </c>
      <c r="F51" s="17">
        <v>9</v>
      </c>
      <c r="G51" s="17">
        <v>6</v>
      </c>
      <c r="H51" s="17">
        <v>1</v>
      </c>
      <c r="L51" s="17">
        <v>8</v>
      </c>
      <c r="M51" s="17">
        <v>1</v>
      </c>
      <c r="N51" s="17">
        <f t="shared" si="0"/>
        <v>30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14</v>
      </c>
      <c r="N61" s="17">
        <f t="shared" si="0"/>
        <v>14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6</v>
      </c>
      <c r="N63" s="17">
        <f t="shared" si="0"/>
        <v>6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F75" s="17">
        <v>1</v>
      </c>
      <c r="G75" s="17">
        <v>5</v>
      </c>
      <c r="K75" s="17">
        <v>1</v>
      </c>
      <c r="N75" s="17">
        <f t="shared" si="1"/>
        <v>7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x14ac:dyDescent="0.35">
      <c r="A78" s="8">
        <v>118</v>
      </c>
      <c r="B78" s="9" t="s">
        <v>60</v>
      </c>
      <c r="G78" s="17">
        <v>2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40</v>
      </c>
      <c r="N81" s="17">
        <f t="shared" si="1"/>
        <v>40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C85" s="17">
        <v>1</v>
      </c>
      <c r="G85" s="17">
        <v>1</v>
      </c>
      <c r="N85" s="17">
        <f t="shared" si="1"/>
        <v>2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3</v>
      </c>
      <c r="N87" s="17">
        <f t="shared" si="1"/>
        <v>3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1</v>
      </c>
      <c r="G96" s="17">
        <v>2</v>
      </c>
      <c r="K96" s="17">
        <v>2</v>
      </c>
      <c r="N96" s="17">
        <f t="shared" si="1"/>
        <v>5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8</v>
      </c>
      <c r="H104" s="17">
        <v>1</v>
      </c>
      <c r="J104" s="17">
        <v>1</v>
      </c>
      <c r="K104" s="17">
        <v>2</v>
      </c>
      <c r="M104" s="17">
        <v>1</v>
      </c>
      <c r="N104" s="17">
        <f t="shared" si="1"/>
        <v>13</v>
      </c>
    </row>
    <row r="105" spans="1:14" x14ac:dyDescent="0.35">
      <c r="A105" s="11">
        <v>159</v>
      </c>
      <c r="B105" s="9" t="s">
        <v>97</v>
      </c>
      <c r="G105" s="17">
        <v>156</v>
      </c>
      <c r="L105" s="17">
        <v>7</v>
      </c>
      <c r="N105" s="17">
        <f t="shared" si="1"/>
        <v>163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340</v>
      </c>
      <c r="N111" s="17">
        <f t="shared" si="1"/>
        <v>340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5</v>
      </c>
      <c r="K151" s="17">
        <v>6</v>
      </c>
      <c r="N151" s="17">
        <f t="shared" si="2"/>
        <v>11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354</v>
      </c>
      <c r="N171" s="17">
        <f t="shared" si="2"/>
        <v>354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5</v>
      </c>
      <c r="N176" s="17">
        <f t="shared" si="2"/>
        <v>5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1</v>
      </c>
      <c r="N178" s="17">
        <f t="shared" si="2"/>
        <v>1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4</v>
      </c>
      <c r="N186" s="17">
        <f t="shared" si="2"/>
        <v>4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E208" s="17">
        <v>4</v>
      </c>
      <c r="G208" s="17">
        <v>13</v>
      </c>
      <c r="N208" s="17">
        <f t="shared" si="3"/>
        <v>17</v>
      </c>
    </row>
    <row r="209" spans="1:14" x14ac:dyDescent="0.35">
      <c r="A209" s="11">
        <v>306</v>
      </c>
      <c r="B209" s="9" t="s">
        <v>194</v>
      </c>
      <c r="D209" s="17">
        <v>10</v>
      </c>
      <c r="G209" s="17">
        <v>200</v>
      </c>
      <c r="J209" s="17">
        <v>5</v>
      </c>
      <c r="M209" s="17">
        <v>4</v>
      </c>
      <c r="N209" s="17">
        <f t="shared" si="3"/>
        <v>219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M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H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H230" s="17">
        <v>1</v>
      </c>
      <c r="K230" s="17">
        <v>2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E242" s="17">
        <v>2</v>
      </c>
      <c r="G242" s="17">
        <v>2</v>
      </c>
      <c r="J242" s="17">
        <v>9</v>
      </c>
      <c r="N242" s="17">
        <f t="shared" si="3"/>
        <v>13</v>
      </c>
    </row>
    <row r="243" spans="1:14" x14ac:dyDescent="0.35">
      <c r="A243" s="8">
        <v>376</v>
      </c>
      <c r="B243" s="9" t="s">
        <v>221</v>
      </c>
      <c r="D243" s="17">
        <v>2</v>
      </c>
      <c r="H243" s="17">
        <v>7</v>
      </c>
      <c r="K243" s="17">
        <v>3</v>
      </c>
      <c r="N243" s="17">
        <f t="shared" si="3"/>
        <v>12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E245" s="17">
        <v>4</v>
      </c>
      <c r="I245" s="17">
        <v>5</v>
      </c>
      <c r="N245" s="17">
        <f t="shared" si="3"/>
        <v>9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5</v>
      </c>
      <c r="G248" s="17">
        <v>12</v>
      </c>
      <c r="J248" s="17">
        <v>2</v>
      </c>
      <c r="K248" s="17">
        <v>4</v>
      </c>
      <c r="N248" s="17">
        <f t="shared" si="3"/>
        <v>23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5</v>
      </c>
      <c r="D256" s="17">
        <v>6</v>
      </c>
      <c r="E256" s="17">
        <v>15</v>
      </c>
      <c r="G256" s="17">
        <v>5</v>
      </c>
      <c r="H256" s="17">
        <v>3</v>
      </c>
      <c r="J256" s="17">
        <v>3</v>
      </c>
      <c r="M256" s="17">
        <v>3</v>
      </c>
      <c r="N256" s="17">
        <f t="shared" si="3"/>
        <v>40</v>
      </c>
    </row>
    <row r="257" spans="1:14" x14ac:dyDescent="0.35">
      <c r="A257" s="11">
        <v>393</v>
      </c>
      <c r="B257" s="9" t="s">
        <v>234</v>
      </c>
      <c r="C257" s="17">
        <v>3</v>
      </c>
      <c r="D257" s="17">
        <v>5</v>
      </c>
      <c r="E257" s="17">
        <v>6</v>
      </c>
      <c r="H257" s="17">
        <v>4</v>
      </c>
      <c r="J257" s="17">
        <v>2</v>
      </c>
      <c r="M257" s="17">
        <v>1</v>
      </c>
      <c r="N257" s="17">
        <f t="shared" si="3"/>
        <v>21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F259" s="17">
        <v>10</v>
      </c>
      <c r="N259" s="17">
        <f t="shared" si="3"/>
        <v>10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D261" s="17">
        <v>2</v>
      </c>
      <c r="H261" s="17">
        <v>5</v>
      </c>
      <c r="K261" s="17">
        <v>6</v>
      </c>
      <c r="N261" s="17">
        <f t="shared" si="4"/>
        <v>13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G265" s="17">
        <v>5</v>
      </c>
      <c r="N265" s="17">
        <f t="shared" si="4"/>
        <v>5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F268" s="17">
        <v>1</v>
      </c>
      <c r="H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E269" s="17">
        <v>28</v>
      </c>
      <c r="H269" s="17">
        <v>6</v>
      </c>
      <c r="J269" s="17">
        <v>10</v>
      </c>
      <c r="M269" s="17">
        <v>10</v>
      </c>
      <c r="N269" s="17">
        <f t="shared" si="4"/>
        <v>54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E274" s="17">
        <v>2</v>
      </c>
      <c r="G274" s="17">
        <v>1</v>
      </c>
      <c r="J274" s="17">
        <v>2</v>
      </c>
      <c r="M274" s="17">
        <v>2</v>
      </c>
      <c r="N274" s="17">
        <f t="shared" si="4"/>
        <v>7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H287" s="17">
        <v>1</v>
      </c>
      <c r="M287" s="17">
        <v>1</v>
      </c>
      <c r="N287" s="17">
        <f t="shared" si="4"/>
        <v>2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E294" s="17">
        <v>3</v>
      </c>
      <c r="M294" s="17">
        <v>1</v>
      </c>
      <c r="N294" s="17">
        <f t="shared" si="4"/>
        <v>4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1</v>
      </c>
      <c r="G295" s="17">
        <v>3</v>
      </c>
      <c r="H295" s="17">
        <v>7</v>
      </c>
      <c r="J295" s="17">
        <v>1</v>
      </c>
      <c r="M295" s="17">
        <v>2</v>
      </c>
      <c r="N295" s="17">
        <f t="shared" si="4"/>
        <v>16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150</v>
      </c>
      <c r="N299" s="17">
        <f t="shared" si="4"/>
        <v>150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D301" s="17">
        <v>2</v>
      </c>
      <c r="H301" s="17">
        <v>3</v>
      </c>
      <c r="N301" s="17">
        <f t="shared" si="4"/>
        <v>5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E304" s="17">
        <v>40</v>
      </c>
      <c r="G304" s="17">
        <v>8</v>
      </c>
      <c r="H304" s="17">
        <v>25</v>
      </c>
      <c r="K304" s="17">
        <v>90</v>
      </c>
      <c r="M304" s="17">
        <v>20</v>
      </c>
      <c r="N304" s="17">
        <f t="shared" si="4"/>
        <v>183</v>
      </c>
    </row>
    <row r="305" spans="1:14" x14ac:dyDescent="0.35">
      <c r="A305" s="11">
        <v>501</v>
      </c>
      <c r="B305" s="9" t="s">
        <v>281</v>
      </c>
      <c r="D305" s="17">
        <v>1</v>
      </c>
      <c r="H305" s="17">
        <v>3</v>
      </c>
      <c r="K305" s="17">
        <v>1</v>
      </c>
      <c r="N305" s="17">
        <f t="shared" si="4"/>
        <v>5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4</v>
      </c>
      <c r="D309" s="17">
        <v>3</v>
      </c>
      <c r="E309" s="17">
        <v>3</v>
      </c>
      <c r="G309" s="17">
        <v>2</v>
      </c>
      <c r="H309" s="17">
        <v>6</v>
      </c>
      <c r="J309" s="17">
        <v>4</v>
      </c>
      <c r="M309" s="17">
        <v>3</v>
      </c>
      <c r="N309" s="17">
        <f t="shared" si="4"/>
        <v>25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F320" s="17">
        <v>1</v>
      </c>
      <c r="N320" s="17">
        <f t="shared" si="4"/>
        <v>1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1</v>
      </c>
      <c r="G329" s="17">
        <v>2</v>
      </c>
      <c r="H329" s="17">
        <v>4</v>
      </c>
      <c r="M329" s="17">
        <v>2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G333" s="17">
        <v>1</v>
      </c>
      <c r="N333" s="17">
        <f t="shared" si="5"/>
        <v>1</v>
      </c>
    </row>
    <row r="334" spans="1:14" x14ac:dyDescent="0.35">
      <c r="A334" s="11">
        <v>553</v>
      </c>
      <c r="B334" s="9" t="s">
        <v>306</v>
      </c>
      <c r="G334" s="17">
        <v>5</v>
      </c>
      <c r="N334" s="17">
        <f t="shared" si="5"/>
        <v>5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D338" s="17">
        <v>3</v>
      </c>
      <c r="E338" s="17">
        <v>7</v>
      </c>
      <c r="F338" s="17">
        <v>5</v>
      </c>
      <c r="H338" s="17">
        <v>8</v>
      </c>
      <c r="K338" s="17">
        <v>10</v>
      </c>
      <c r="N338" s="17">
        <f t="shared" si="5"/>
        <v>33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3</v>
      </c>
      <c r="E343" s="17">
        <v>15</v>
      </c>
      <c r="H343" s="17">
        <v>9</v>
      </c>
      <c r="J343" s="17">
        <v>2</v>
      </c>
      <c r="N343" s="17">
        <f t="shared" si="5"/>
        <v>29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4</v>
      </c>
      <c r="N352" s="17">
        <f t="shared" si="5"/>
        <v>4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H358" s="17">
        <v>45</v>
      </c>
      <c r="N358" s="17">
        <f t="shared" si="5"/>
        <v>45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E364" s="17">
        <v>2</v>
      </c>
      <c r="N364" s="17">
        <f t="shared" si="6"/>
        <v>2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>SUM(C368+D368+E368+F368+G368+H368+I368+J368+K368+L368+M368)</f>
        <v>0</v>
      </c>
    </row>
    <row r="369" spans="1:14" x14ac:dyDescent="0.35">
      <c r="A369" s="8">
        <v>610</v>
      </c>
      <c r="B369" s="9" t="s">
        <v>335</v>
      </c>
      <c r="F369" s="17">
        <v>10</v>
      </c>
      <c r="G369" s="17">
        <v>5</v>
      </c>
      <c r="H369" s="17">
        <v>4</v>
      </c>
      <c r="K369" s="17">
        <v>3</v>
      </c>
      <c r="N369" s="17">
        <f>SUM(C369+D369+E369+F369+G369+H369+I369+J369+K369+L369+M369)</f>
        <v>22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2490</v>
      </c>
    </row>
    <row r="374" spans="1:14" x14ac:dyDescent="0.35">
      <c r="N374" s="17">
        <f>COUNTIF(N3:N369,"&gt;0")</f>
        <v>68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2019-10-06T15:23:51Z</dcterms:modified>
</cp:coreProperties>
</file>