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02B8EDC5-8B60-496C-A857-ED8285FB2522}" xr6:coauthVersionLast="45" xr6:coauthVersionMax="45" xr10:uidLastSave="{00000000-0000-0000-0000-000000000000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3B0C3BBA-7E5B-4837-AC49-7EB603F059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significant movement of passerines today in NW breeze</t>
        </r>
      </text>
    </comment>
    <comment ref="G13" authorId="0" shapeId="0" xr:uid="{64E61428-EF86-47B0-8ABD-362E034554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15" authorId="0" shapeId="0" xr:uid="{C9829D71-6D6E-416C-B69B-9EC1F8225F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at dawn roost, and 2 over south mid morning</t>
        </r>
      </text>
    </comment>
    <comment ref="G16" authorId="0" shapeId="0" xr:uid="{1A99D81C-C69F-42C7-9001-7C395A16DA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E27" authorId="0" shapeId="0" xr:uid="{B08D48CF-E44A-4EFC-972B-EC06EAD03B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G32" authorId="0" shapeId="0" xr:uid="{A6537488-3BEE-4A03-98AB-83B80F912B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51" authorId="0" shapeId="0" xr:uid="{F07EF63F-F448-4416-A36F-26C28E09E3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D85" authorId="0" shapeId="0" xr:uid="{29BFE6E7-2CAE-4ED9-B08D-69495E400F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J85" authorId="0" shapeId="0" xr:uid="{E44005CD-8E85-4846-A5F4-E5B9EA72B1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87" authorId="0" shapeId="0" xr:uid="{7ADED07B-3798-4E64-986A-1B97C74AE2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and imm</t>
        </r>
      </text>
    </comment>
    <comment ref="G96" authorId="0" shapeId="0" xr:uid="{6D4E5FFD-8510-45F7-909C-C07FE5F1AD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D113" authorId="0" shapeId="0" xr:uid="{B2C6E932-2341-457D-BCFA-970333ABBE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over, feeding in fields to east </t>
        </r>
      </text>
    </comment>
    <comment ref="G178" authorId="0" shapeId="0" xr:uid="{F9C56036-0ED3-4032-AD76-D59A0A89AB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G182" authorId="0" shapeId="0" xr:uid="{0B7E0B46-63C5-4280-BA77-4A01EB59DF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J214" authorId="0" shapeId="0" xr:uid="{668448F2-38BB-479C-886C-3F79C8CF12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pre-dawn</t>
        </r>
      </text>
    </comment>
    <comment ref="G229" authorId="0" shapeId="0" xr:uid="{F665361E-414F-4B60-8C71-68BFEAA515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30" authorId="0" shapeId="0" xr:uid="{D775AA70-51FC-417B-A817-16CB15E4DE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K230" authorId="0" shapeId="0" xr:uid="{448BBCF0-F649-4056-B785-5705876415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G256" authorId="0" shapeId="0" xr:uid="{D9E78F06-0D08-49DE-A5A5-25E7BB5828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7" authorId="0" shapeId="0" xr:uid="{36FC934E-D152-4BA3-BB71-8AF48642B3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D261" authorId="0" shapeId="0" xr:uid="{839E6DAF-88B6-4BC4-8D33-3B02F90EFC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E261" authorId="0" shapeId="0" xr:uid="{1A2C3A5F-CE90-4018-9A1B-BAA5BF0B12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G261" authorId="0" shapeId="0" xr:uid="{93710847-5B6C-4AB9-A46F-D8663E765F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K261" authorId="0" shapeId="0" xr:uid="{7FEED8CF-7BD5-4B3F-9B65-A8CA5DA6AA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M261" authorId="0" shapeId="0" xr:uid="{771B3059-39C0-4A3F-A512-DFFE158CB9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G268" authorId="0" shapeId="0" xr:uid="{18613EBB-2A21-48CE-B4CC-EFE803008D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H268" authorId="0" shapeId="0" xr:uid="{F5110EB4-7849-4CCD-9849-1CBEE5885B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E269" authorId="0" shapeId="0" xr:uid="{7BA15A21-4D76-4F00-9456-7193919994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69" authorId="0" shapeId="0" xr:uid="{954515D9-6634-476C-A49E-927E7CD666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294" authorId="0" shapeId="0" xr:uid="{03BA3D4B-499C-4FDC-AF40-E08336E67B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94" authorId="0" shapeId="0" xr:uid="{0AFC6C77-E44C-4781-A38D-98D73F4DC0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5" authorId="0" shapeId="0" xr:uid="{443C4888-4951-473C-9CA9-ADA11077FE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E297" authorId="0" shapeId="0" xr:uid="{938F7120-B3CC-4ACC-8A16-B3164DD6F9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97" authorId="0" shapeId="0" xr:uid="{0FD87DD1-A7B2-41CB-B9AA-B05DBA7A35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9" authorId="0" shapeId="0" xr:uid="{3F4DA4A5-AA27-4B8B-9E62-1074FBA556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Lapwing</t>
        </r>
      </text>
    </comment>
    <comment ref="H304" authorId="0" shapeId="0" xr:uid="{213B5A6D-DEFD-4D1E-8A6E-69B015743D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significant movement of Redwing acroos the reserve in flocks of 15 to 130, all going west</t>
        </r>
      </text>
    </comment>
    <comment ref="G309" authorId="0" shapeId="0" xr:uid="{2283902F-0F06-4E99-AD03-CBF190CFC6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320" authorId="0" shapeId="0" xr:uid="{5ACD1CE3-76E5-4BCE-859B-12F4389D39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2 female</t>
        </r>
      </text>
    </comment>
    <comment ref="C333" authorId="0" shapeId="0" xr:uid="{97B5C36A-3DDB-42D4-BCB9-7DB3F258BF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H338" authorId="0" shapeId="0" xr:uid="{BDC57139-18C4-46C2-9AB5-63ED435A86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over, 8 feeding in winter flood</t>
        </r>
      </text>
    </comment>
    <comment ref="C345" authorId="0" shapeId="0" xr:uid="{3B4A54CF-A824-4D28-BA2D-C224378378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G345" authorId="0" shapeId="0" xr:uid="{B797DC81-DC51-495B-AD57-E1B3F831E9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D346" authorId="0" shapeId="0" xr:uid="{75ABEE16-8E1F-465A-90F5-D6C567CF72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through at tree height westwards at 9.30am. Appeared to drop down in Yard area, but not relocated.
1st record for reserve.</t>
        </r>
      </text>
    </comment>
    <comment ref="H347" authorId="0" shapeId="0" xr:uid="{76F56CA2-297F-4E73-9860-C1E3BCFE78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scrub</t>
        </r>
      </text>
    </comment>
    <comment ref="H350" authorId="0" shapeId="0" xr:uid="{3CCEFAC6-3D44-404E-A916-9D9BCC7074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52" authorId="0" shapeId="0" xr:uid="{F55E9398-7D74-4DF0-899C-0209864AB4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north</t>
        </r>
      </text>
    </comment>
    <comment ref="D355" authorId="0" shapeId="0" xr:uid="{FE5EB9E3-7288-4A8C-814E-16277448DD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H355" authorId="0" shapeId="0" xr:uid="{B4BBE31C-8510-4648-B279-FE090BDA6D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G360" authorId="0" shapeId="0" xr:uid="{154EB89E-C1BE-4DE3-A7DA-CA71F6B12F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M360" authorId="0" shapeId="0" xr:uid="{72654BD1-AEA5-4BE8-B8DA-75B1D78E05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east</t>
        </r>
      </text>
    </comment>
    <comment ref="H364" authorId="0" shapeId="0" xr:uid="{7F0415D0-034D-4B6C-B1B7-4789C32DEF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<sst xmlns="http://schemas.openxmlformats.org/spreadsheetml/2006/main" count="383" uniqueCount="383">
  <si>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</si>
  <si>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</si>
  <si>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</si>
  <si>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</si>
  <si>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</si>
  <si>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</si>
  <si>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</si>
  <si>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</si>
  <si>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</si>
  <si>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</si>
  <si>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</si>
  <si>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</si>
  <si>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</si>
  <si>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</si>
  <si>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</si>
  <si>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</si>
  <si>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</si>
  <si>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</si>
  <si>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</si>
  <si>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</si>
  <si>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</si>
  <si>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</si>
  <si>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</si>
  <si>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</si>
  <si>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</si>
  <si>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</si>
  <si>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</si>
  <si>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</si>
  <si>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</si>
  <si>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</si>
  <si>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</si>
  <si>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</si>
  <si>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</si>
  <si>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</si>
  <si>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</si>
  <si>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</si>
  <si>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</si>
  <si>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</si>
  <si>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</si>
  <si>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</si>
  <si>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</si>
  <si>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</si>
  <si>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</si>
  <si>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</si>
  <si>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</si>
  <si>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</si>
  <si>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</si>
  <si>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</si>
  <si>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</si>
  <si>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</si>
  <si>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</si>
  <si>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</si>
  <si>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</si>
  <si>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</si>
  <si>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</si>
  <si>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</si>
  <si>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</si>
  <si>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</si>
  <si>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</si>
  <si>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</si>
  <si>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</si>
  <si>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</si>
  <si>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</si>
  <si>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</si>
  <si>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</si>
  <si>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</si>
  <si>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</si>
  <si>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</si>
  <si>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</si>
  <si>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</si>
  <si>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</si>
  <si>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</si>
  <si>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</si>
  <si>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</si>
  <si>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</si>
  <si>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</si>
  <si>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</si>
  <si>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</si>
  <si>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</si>
  <si>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</si>
  <si>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</si>
  <si>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</si>
  <si>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</si>
  <si>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</si>
  <si>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</si>
  <si>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</si>
  <si>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</si>
  <si>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</si>
  <si>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</si>
  <si>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</si>
  <si>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</si>
  <si>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</si>
  <si>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</si>
  <si>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</si>
  <si>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</si>
  <si>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</si>
  <si>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</si>
  <si>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</si>
  <si>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</si>
  <si>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</si>
  <si>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</si>
  <si>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</si>
  <si>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</si>
  <si>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</si>
  <si>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</si>
  <si>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</si>
  <si>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</si>
  <si>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</si>
  <si>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</si>
  <si>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</si>
  <si>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</si>
  <si>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</si>
  <si>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</si>
  <si>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</si>
  <si>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</si>
  <si>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</si>
  <si>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</si>
  <si>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</si>
  <si>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</si>
  <si>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</si>
  <si>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</si>
  <si>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</si>
  <si>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</si>
  <si>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</si>
  <si>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</si>
  <si>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</si>
  <si>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</si>
  <si>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</si>
  <si>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</si>
  <si>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</si>
  <si>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</si>
  <si>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</si>
  <si>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</si>
  <si>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</si>
  <si>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</si>
  <si>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</si>
  <si>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</si>
  <si>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</si>
  <si>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</si>
  <si>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</si>
  <si>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</si>
  <si>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</si>
  <si>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</si>
  <si>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</si>
  <si>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</si>
  <si>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</si>
  <si>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</si>
  <si>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</si>
  <si>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</si>
  <si>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</si>
  <si>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</si>
  <si>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</si>
  <si>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</si>
  <si>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</si>
  <si>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</si>
  <si>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</si>
  <si>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</si>
  <si>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</si>
  <si>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</si>
  <si>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</si>
  <si>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</si>
  <si>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</si>
  <si>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</si>
  <si>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</si>
  <si>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</si>
  <si>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</si>
  <si>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</si>
  <si>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</si>
  <si>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</si>
  <si>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</si>
  <si>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</si>
  <si>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</si>
  <si>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</si>
  <si>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</si>
  <si>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</si>
  <si>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</si>
  <si>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</si>
  <si>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</si>
  <si>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</si>
  <si>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</si>
  <si>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</si>
  <si>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</si>
  <si>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</si>
  <si>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</si>
  <si>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</si>
  <si>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</si>
  <si>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</si>
  <si>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</si>
  <si>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</si>
  <si>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</si>
  <si>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</si>
  <si>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</si>
  <si>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</si>
  <si>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</si>
  <si>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</si>
  <si>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</si>
  <si>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</si>
  <si>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</si>
  <si>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</si>
  <si>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</si>
  <si>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</si>
  <si>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</si>
  <si>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</si>
  <si>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</si>
  <si>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</si>
  <si>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</si>
  <si>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</si>
  <si>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</si>
  <si>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</si>
  <si>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</si>
  <si>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</si>
  <si>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</si>
  <si>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</si>
  <si>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</si>
  <si>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</si>
  <si>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</si>
  <si>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</si>
  <si>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</si>
  <si>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</si>
  <si>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</si>
  <si>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</si>
  <si>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</si>
  <si>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</si>
  <si>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</si>
  <si>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</si>
  <si>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</si>
  <si>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</si>
  <si>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</si>
  <si>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</si>
  <si>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</si>
  <si>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</si>
  <si>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</si>
  <si>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</si>
  <si>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</si>
  <si>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</si>
  <si>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</si>
  <si>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</si>
  <si>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</si>
  <si>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</si>
  <si>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</si>
  <si>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</si>
  <si>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</si>
  <si>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</si>
  <si>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</si>
  <si>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</si>
  <si>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</si>
  <si>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</si>
  <si>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</si>
  <si>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</si>
  <si>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</si>
  <si>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</si>
  <si>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</si>
  <si>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</si>
  <si>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</si>
  <si>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</si>
  <si>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</si>
  <si>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</si>
  <si>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</si>
  <si>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</si>
  <si>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</si>
  <si>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</si>
  <si>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</si>
  <si>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</si>
  <si>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</si>
  <si>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</si>
  <si>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</si>
  <si>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</si>
  <si>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</si>
  <si>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</si>
  <si>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</si>
  <si>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</si>
  <si>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</si>
  <si>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</si>
  <si>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</si>
  <si>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</si>
  <si>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</si>
  <si>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</si>
  <si>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</si>
  <si>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</si>
  <si>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</si>
  <si>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</si>
  <si>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</si>
  <si>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</si>
  <si>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</si>
  <si>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</si>
  <si>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</si>
  <si>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</si>
  <si>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</si>
  <si>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</si>
  <si>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</si>
  <si>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</si>
  <si>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</si>
  <si>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</si>
  <si>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</si>
  <si>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</si>
  <si>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</si>
  <si>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</si>
  <si>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</si>
  <si>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</si>
  <si>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</si>
  <si>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</si>
  <si>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</si>
  <si>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</si>
  <si>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</si>
  <si>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</si>
  <si>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</si>
  <si>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</si>
  <si>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</si>
  <si>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</si>
  <si>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</si>
  <si>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</si>
  <si>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</si>
  <si>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</si>
  <si>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</si>
  <si>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</si>
  <si>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</si>
  <si>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</si>
  <si>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</si>
  <si>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</si>
  <si>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</si>
  <si>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</si>
  <si>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</si>
  <si>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</si>
  <si>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</si>
  <si>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</si>
  <si>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</si>
  <si>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</si>
  <si>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</si>
  <si>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</si>
  <si>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</si>
  <si>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</si>
  <si>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</si>
  <si>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</si>
  <si>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</si>
  <si>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</si>
  <si>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</si>
  <si>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</si>
  <si>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</si>
  <si>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</si>
  <si>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</si>
  <si>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</si>
  <si>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</si>
  <si>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</si>
  <si>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</si>
  <si>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</si>
  <si>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</si>
  <si>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</si>
  <si>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</si>
  <si>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</si>
  <si>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</si>
  <si>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</si>
  <si>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</si>
  <si>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</si>
  <si>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</si>
  <si>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</si>
  <si>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</si>
  <si>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</si>
  <si>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</si>
  <si>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</si>
  <si>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</si>
  <si>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</si>
  <si>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</si>
  <si>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</si>
  <si>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</si>
  <si>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</si>
  <si>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</si>
  <si>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</si>
  <si>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</si>
  <si>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</si>
  <si>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</si>
  <si>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</si>
  <si>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</si>
  <si>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</si>
  <si>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</si>
  <si>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</si>
  <si>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</si>
  <si>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</si>
  <si>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</si>
  <si>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</si>
  <si>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</si>
  <si>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</si>
  <si>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</si>
  <si>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- 11.10.2020  06.40-11.30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</si>
</sst>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342" activePane="bottomRight" state="frozen"/>
      <selection pane="topRight" activeCell="C1" sqref="C1"/>
      <selection pane="bottomLeft" activeCell="A3" sqref="A3"/>
      <selection pane="bottomRight" activeCell="J352" sqref="J352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13</v>
      </c>
      <c r="N5" s="17">
        <f t="shared" si="0"/>
        <v>13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655</v>
      </c>
      <c r="I7" s="17">
        <v>4</v>
      </c>
      <c r="N7" s="17">
        <f t="shared" si="0"/>
        <v>659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1</v>
      </c>
      <c r="L13" s="17">
        <v>2</v>
      </c>
      <c r="N13" s="17">
        <f t="shared" si="0"/>
        <v>3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4</v>
      </c>
      <c r="N15" s="17">
        <f t="shared" si="0"/>
        <v>4</v>
      </c>
    </row>
    <row r="16" spans="1:14" x14ac:dyDescent="0.35">
      <c r="A16" s="11">
        <v>18</v>
      </c>
      <c r="B16" s="9" t="s">
        <v>11</v>
      </c>
      <c r="G16" s="17">
        <v>4</v>
      </c>
      <c r="N16" s="17">
        <f t="shared" si="0"/>
        <v>4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18</v>
      </c>
      <c r="N22" s="17">
        <f t="shared" si="0"/>
        <v>18</v>
      </c>
    </row>
    <row r="23" spans="1:14" x14ac:dyDescent="0.35">
      <c r="A23" s="11">
        <v>26</v>
      </c>
      <c r="B23" s="9" t="s">
        <v>16</v>
      </c>
      <c r="G23" s="17">
        <v>20</v>
      </c>
      <c r="N23" s="17">
        <f t="shared" si="0"/>
        <v>20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</v>
      </c>
      <c r="N25" s="17">
        <f t="shared" si="0"/>
        <v>1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2</v>
      </c>
      <c r="G27" s="17">
        <v>92</v>
      </c>
      <c r="H27" s="17">
        <v>6</v>
      </c>
      <c r="L27" s="17">
        <v>18</v>
      </c>
      <c r="N27" s="17">
        <f t="shared" si="0"/>
        <v>118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53</v>
      </c>
      <c r="N29" s="17">
        <f t="shared" si="0"/>
        <v>53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2</v>
      </c>
      <c r="N32" s="17">
        <f t="shared" si="0"/>
        <v>2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3</v>
      </c>
      <c r="N35" s="17">
        <f t="shared" si="0"/>
        <v>3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H48" s="17">
        <v>6</v>
      </c>
      <c r="N48" s="17">
        <f t="shared" si="0"/>
        <v>6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1</v>
      </c>
      <c r="D51" s="17">
        <v>7</v>
      </c>
      <c r="E51" s="17">
        <v>10</v>
      </c>
      <c r="G51" s="17">
        <v>8</v>
      </c>
      <c r="H51" s="17">
        <v>3</v>
      </c>
      <c r="I51" s="17">
        <v>1</v>
      </c>
      <c r="K51" s="17">
        <v>5</v>
      </c>
      <c r="M51" s="17">
        <v>2</v>
      </c>
      <c r="N51" s="17">
        <f t="shared" si="0"/>
        <v>37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8</v>
      </c>
      <c r="N61" s="17">
        <f t="shared" si="0"/>
        <v>8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13</v>
      </c>
      <c r="N63" s="17">
        <f t="shared" si="0"/>
        <v>13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7</v>
      </c>
      <c r="N75" s="17">
        <f t="shared" si="1"/>
        <v>7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3</v>
      </c>
      <c r="N77" s="17">
        <f t="shared" si="1"/>
        <v>3</v>
      </c>
    </row>
    <row r="78" spans="1:14" x14ac:dyDescent="0.35">
      <c r="A78" s="8">
        <v>118</v>
      </c>
      <c r="B78" s="9" t="s">
        <v>60</v>
      </c>
      <c r="G78" s="17">
        <v>8</v>
      </c>
      <c r="N78" s="17">
        <f t="shared" si="1"/>
        <v>8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27</v>
      </c>
      <c r="N81" s="17">
        <f t="shared" si="1"/>
        <v>27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D85" s="17">
        <v>1</v>
      </c>
      <c r="J85" s="17">
        <v>1</v>
      </c>
      <c r="N85" s="17">
        <f t="shared" si="1"/>
        <v>2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2</v>
      </c>
      <c r="N87" s="17">
        <f t="shared" si="1"/>
        <v>2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G96" s="17">
        <v>1</v>
      </c>
      <c r="K96" s="17">
        <v>1</v>
      </c>
      <c r="N96" s="17">
        <f t="shared" si="1"/>
        <v>2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11</v>
      </c>
      <c r="J104" s="17">
        <v>3</v>
      </c>
      <c r="K104" s="17">
        <v>1</v>
      </c>
      <c r="L104" s="17">
        <v>2</v>
      </c>
      <c r="N104" s="17">
        <f t="shared" si="1"/>
        <v>17</v>
      </c>
    </row>
    <row r="105" spans="1:14" x14ac:dyDescent="0.35">
      <c r="A105" s="11">
        <v>159</v>
      </c>
      <c r="B105" s="9" t="s">
        <v>97</v>
      </c>
      <c r="G105" s="17">
        <v>4</v>
      </c>
      <c r="N105" s="17">
        <f t="shared" si="1"/>
        <v>4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270</v>
      </c>
      <c r="N111" s="17">
        <f t="shared" si="1"/>
        <v>270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D113" s="17">
        <v>75</v>
      </c>
      <c r="N113" s="17">
        <f t="shared" si="1"/>
        <v>75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1</v>
      </c>
      <c r="N151" s="17">
        <f t="shared" si="2"/>
        <v>1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1</v>
      </c>
      <c r="N157" s="17">
        <f t="shared" si="2"/>
        <v>1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61</v>
      </c>
      <c r="N171" s="17">
        <f t="shared" si="2"/>
        <v>61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35</v>
      </c>
      <c r="N178" s="17">
        <f t="shared" si="2"/>
        <v>35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3</v>
      </c>
      <c r="N182" s="17">
        <f t="shared" si="2"/>
        <v>3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N208" s="17">
        <f t="shared" si="3"/>
        <v>0</v>
      </c>
    </row>
    <row r="209" spans="1:14" x14ac:dyDescent="0.35">
      <c r="A209" s="11">
        <v>306</v>
      </c>
      <c r="B209" s="9" t="s">
        <v>194</v>
      </c>
      <c r="C209" s="17">
        <v>10</v>
      </c>
      <c r="E209" s="17">
        <v>40</v>
      </c>
      <c r="J209" s="17">
        <v>10</v>
      </c>
      <c r="K209" s="17">
        <v>45</v>
      </c>
      <c r="M209" s="17">
        <v>10</v>
      </c>
      <c r="N209" s="17">
        <f t="shared" si="3"/>
        <v>115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4</v>
      </c>
      <c r="N211" s="17">
        <f t="shared" si="3"/>
        <v>4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J214" s="17">
        <v>2</v>
      </c>
      <c r="N214" s="17">
        <f t="shared" si="3"/>
        <v>2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M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J228" s="17">
        <v>1</v>
      </c>
      <c r="M228" s="17">
        <v>2</v>
      </c>
      <c r="N228" s="17">
        <f t="shared" si="3"/>
        <v>3</v>
      </c>
    </row>
    <row r="229" spans="1:14" x14ac:dyDescent="0.35">
      <c r="A229" s="11">
        <v>345</v>
      </c>
      <c r="B229" s="9" t="s">
        <v>213</v>
      </c>
      <c r="G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H230" s="17">
        <v>2</v>
      </c>
      <c r="K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E243" s="17">
        <v>4</v>
      </c>
      <c r="I243" s="17">
        <v>2</v>
      </c>
      <c r="K243" s="17">
        <v>6</v>
      </c>
      <c r="N243" s="17">
        <f t="shared" si="3"/>
        <v>12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5</v>
      </c>
      <c r="D245" s="17">
        <v>2</v>
      </c>
      <c r="K245" s="17">
        <v>43</v>
      </c>
      <c r="N245" s="17">
        <f t="shared" si="3"/>
        <v>50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3</v>
      </c>
      <c r="G248" s="17">
        <v>4</v>
      </c>
      <c r="K248" s="17">
        <v>2</v>
      </c>
      <c r="N248" s="17">
        <f t="shared" si="3"/>
        <v>9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1</v>
      </c>
      <c r="N252" s="17">
        <f t="shared" si="3"/>
        <v>1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4</v>
      </c>
      <c r="D256" s="17">
        <v>3</v>
      </c>
      <c r="E256" s="17">
        <v>7</v>
      </c>
      <c r="G256" s="17">
        <v>8</v>
      </c>
      <c r="H256" s="17">
        <v>2</v>
      </c>
      <c r="J256" s="17">
        <v>5</v>
      </c>
      <c r="N256" s="17">
        <f t="shared" si="3"/>
        <v>29</v>
      </c>
    </row>
    <row r="257" spans="1:14" x14ac:dyDescent="0.35">
      <c r="A257" s="11">
        <v>393</v>
      </c>
      <c r="B257" s="9" t="s">
        <v>234</v>
      </c>
      <c r="C257" s="17">
        <v>5</v>
      </c>
      <c r="D257" s="17">
        <v>3</v>
      </c>
      <c r="E257" s="17">
        <v>5</v>
      </c>
      <c r="G257" s="17">
        <v>4</v>
      </c>
      <c r="J257" s="17">
        <v>3</v>
      </c>
      <c r="N257" s="17">
        <f t="shared" si="3"/>
        <v>20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D261" s="17">
        <v>3</v>
      </c>
      <c r="E261" s="17">
        <v>14</v>
      </c>
      <c r="G261" s="17">
        <v>6</v>
      </c>
      <c r="K261" s="17">
        <v>4</v>
      </c>
      <c r="M261" s="17">
        <v>2</v>
      </c>
      <c r="N261" s="17">
        <f t="shared" si="4"/>
        <v>29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G265" s="17">
        <v>1</v>
      </c>
      <c r="N265" s="17">
        <f t="shared" si="4"/>
        <v>1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G268" s="17">
        <v>1</v>
      </c>
      <c r="H268" s="17">
        <v>1</v>
      </c>
      <c r="M268" s="17">
        <v>1</v>
      </c>
      <c r="N268" s="17">
        <f t="shared" si="4"/>
        <v>3</v>
      </c>
    </row>
    <row r="269" spans="1:14" x14ac:dyDescent="0.35">
      <c r="A269" s="11">
        <v>415</v>
      </c>
      <c r="B269" s="9" t="s">
        <v>249</v>
      </c>
      <c r="D269" s="17">
        <v>15</v>
      </c>
      <c r="E269" s="17">
        <v>10</v>
      </c>
      <c r="G269" s="17">
        <v>12</v>
      </c>
      <c r="N269" s="17">
        <f t="shared" si="4"/>
        <v>37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D274" s="17">
        <v>1</v>
      </c>
      <c r="M274" s="17">
        <v>1</v>
      </c>
      <c r="N274" s="17">
        <f t="shared" si="4"/>
        <v>2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D287" s="17">
        <v>1</v>
      </c>
      <c r="H287" s="17">
        <v>1</v>
      </c>
      <c r="M287" s="17">
        <v>3</v>
      </c>
      <c r="N287" s="17">
        <f t="shared" si="4"/>
        <v>5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1</v>
      </c>
      <c r="E294" s="17">
        <v>3</v>
      </c>
      <c r="G294" s="17">
        <v>2</v>
      </c>
      <c r="J294" s="17">
        <v>2</v>
      </c>
      <c r="N294" s="17">
        <f t="shared" si="4"/>
        <v>8</v>
      </c>
    </row>
    <row r="295" spans="1:14" x14ac:dyDescent="0.35">
      <c r="A295" s="11">
        <v>473</v>
      </c>
      <c r="B295" s="9" t="s">
        <v>273</v>
      </c>
      <c r="D295" s="17">
        <v>2</v>
      </c>
      <c r="E295" s="17">
        <v>3</v>
      </c>
      <c r="G295" s="17">
        <v>9</v>
      </c>
      <c r="H295" s="17">
        <v>6</v>
      </c>
      <c r="J295" s="17">
        <v>3</v>
      </c>
      <c r="M295" s="17">
        <v>3</v>
      </c>
      <c r="N295" s="17">
        <f t="shared" si="4"/>
        <v>26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E297" s="17">
        <v>1</v>
      </c>
      <c r="G297" s="17">
        <v>2</v>
      </c>
      <c r="N297" s="17">
        <f t="shared" si="4"/>
        <v>3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12</v>
      </c>
      <c r="N299" s="17">
        <f t="shared" si="4"/>
        <v>12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D301" s="17">
        <v>3</v>
      </c>
      <c r="H301" s="17">
        <v>1</v>
      </c>
      <c r="J301" s="17">
        <v>2</v>
      </c>
      <c r="N301" s="17">
        <f t="shared" si="4"/>
        <v>6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M303" s="17">
        <v>1</v>
      </c>
      <c r="N303" s="17">
        <f t="shared" si="4"/>
        <v>1</v>
      </c>
    </row>
    <row r="304" spans="1:14" x14ac:dyDescent="0.35">
      <c r="A304" s="11">
        <v>500</v>
      </c>
      <c r="B304" s="9" t="s">
        <v>283</v>
      </c>
      <c r="H304" s="17">
        <v>1180</v>
      </c>
      <c r="M304" s="17">
        <v>25</v>
      </c>
      <c r="N304" s="17">
        <f t="shared" si="4"/>
        <v>1205</v>
      </c>
    </row>
    <row r="305" spans="1:14" x14ac:dyDescent="0.35">
      <c r="A305" s="11">
        <v>501</v>
      </c>
      <c r="B305" s="9" t="s">
        <v>281</v>
      </c>
      <c r="D305" s="17">
        <v>1</v>
      </c>
      <c r="E305" s="17">
        <v>2</v>
      </c>
      <c r="J305" s="17">
        <v>3</v>
      </c>
      <c r="K305" s="17">
        <v>2</v>
      </c>
      <c r="M305" s="17">
        <v>2</v>
      </c>
      <c r="N305" s="17">
        <f t="shared" si="4"/>
        <v>10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J307" s="17">
        <v>1</v>
      </c>
      <c r="N307" s="17">
        <f t="shared" si="4"/>
        <v>1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5</v>
      </c>
      <c r="E309" s="17">
        <v>2</v>
      </c>
      <c r="G309" s="17">
        <v>3</v>
      </c>
      <c r="H309" s="17">
        <v>7</v>
      </c>
      <c r="J309" s="17">
        <v>2</v>
      </c>
      <c r="M309" s="17">
        <v>3</v>
      </c>
      <c r="N309" s="17">
        <f t="shared" si="4"/>
        <v>24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H320" s="17">
        <v>3</v>
      </c>
      <c r="N320" s="17">
        <f t="shared" si="4"/>
        <v>3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C326" s="17">
        <v>6</v>
      </c>
      <c r="N326" s="17">
        <f t="shared" si="5"/>
        <v>6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2</v>
      </c>
      <c r="D329" s="17">
        <v>3</v>
      </c>
      <c r="E329" s="17">
        <v>2</v>
      </c>
      <c r="H329" s="17">
        <v>5</v>
      </c>
      <c r="M329" s="17">
        <v>2</v>
      </c>
      <c r="N329" s="17">
        <f t="shared" si="5"/>
        <v>14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C333" s="17">
        <v>1</v>
      </c>
      <c r="N333" s="17">
        <f t="shared" si="5"/>
        <v>1</v>
      </c>
    </row>
    <row r="334" spans="1:14" x14ac:dyDescent="0.35">
      <c r="A334" s="11">
        <v>553</v>
      </c>
      <c r="B334" s="9" t="s">
        <v>306</v>
      </c>
      <c r="G334" s="17">
        <v>6</v>
      </c>
      <c r="N334" s="17">
        <f t="shared" si="5"/>
        <v>6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D338" s="17">
        <v>8</v>
      </c>
      <c r="E338" s="17">
        <v>4</v>
      </c>
      <c r="H338" s="17">
        <v>17</v>
      </c>
      <c r="K338" s="17">
        <v>6</v>
      </c>
      <c r="N338" s="17">
        <f t="shared" si="5"/>
        <v>35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4</v>
      </c>
      <c r="D343" s="17">
        <v>9</v>
      </c>
      <c r="E343" s="17">
        <v>2</v>
      </c>
      <c r="H343" s="17">
        <v>11</v>
      </c>
      <c r="J343" s="17">
        <v>3</v>
      </c>
      <c r="N343" s="17">
        <f t="shared" si="5"/>
        <v>29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C345" s="17">
        <v>1</v>
      </c>
      <c r="G345" s="17">
        <v>2</v>
      </c>
      <c r="N345" s="17">
        <f t="shared" si="5"/>
        <v>3</v>
      </c>
    </row>
    <row r="346" spans="1:14" x14ac:dyDescent="0.35">
      <c r="A346" s="8">
        <v>570</v>
      </c>
      <c r="B346" s="9" t="s">
        <v>329</v>
      </c>
      <c r="D346" s="17">
        <v>1</v>
      </c>
      <c r="N346" s="17">
        <f t="shared" si="5"/>
        <v>1</v>
      </c>
    </row>
    <row r="347" spans="1:14" x14ac:dyDescent="0.35">
      <c r="A347" s="8">
        <v>572</v>
      </c>
      <c r="B347" s="9" t="s">
        <v>327</v>
      </c>
      <c r="H347" s="17">
        <v>2</v>
      </c>
      <c r="N347" s="17">
        <f t="shared" si="5"/>
        <v>2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C350" s="17">
        <v>7</v>
      </c>
      <c r="D350" s="17">
        <v>3</v>
      </c>
      <c r="H350" s="17">
        <v>1</v>
      </c>
      <c r="M350" s="17">
        <v>3</v>
      </c>
      <c r="N350" s="17">
        <f t="shared" si="5"/>
        <v>14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D352" s="17">
        <v>2</v>
      </c>
      <c r="G352" s="17">
        <v>8</v>
      </c>
      <c r="N352" s="17">
        <f t="shared" si="5"/>
        <v>10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D355" s="17">
        <v>1</v>
      </c>
      <c r="H355" s="17">
        <v>2</v>
      </c>
      <c r="N355" s="17">
        <f t="shared" si="5"/>
        <v>3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2</v>
      </c>
      <c r="D358" s="17">
        <v>5</v>
      </c>
      <c r="H358" s="17">
        <v>45</v>
      </c>
      <c r="M358" s="17">
        <v>4</v>
      </c>
      <c r="N358" s="17">
        <f t="shared" si="5"/>
        <v>56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G360" s="17">
        <v>1</v>
      </c>
      <c r="M360" s="17">
        <v>2</v>
      </c>
      <c r="N360" s="17">
        <f t="shared" si="5"/>
        <v>3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H364" s="17">
        <v>2</v>
      </c>
      <c r="N364" s="17">
        <f t="shared" si="6"/>
        <v>2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D369" s="17">
        <v>3</v>
      </c>
      <c r="H369" s="17">
        <v>7</v>
      </c>
      <c r="K369" s="17">
        <v>3</v>
      </c>
      <c r="M369" s="17">
        <v>4</v>
      </c>
      <c r="N369" s="17">
        <f>SUM(C369+D369+E369+F369+G369+H369+I369+J369+K369+L369+M369)</f>
        <v>17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3310</v>
      </c>
    </row>
    <row r="374" spans="1:14" x14ac:dyDescent="0.35">
      <c r="N374" s="17">
        <f>COUNTIF(N3:N369,"&gt;0")</f>
        <v>79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2020-10-15T14:44:00Z</dcterms:modified>
</cp:coreProperties>
</file>