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166" documentId="8_{C4559A2D-ACD7-41EB-A3E1-8C7552F98087}" xr6:coauthVersionLast="45" xr6:coauthVersionMax="45" xr10:uidLastSave="{27D370BC-FDAB-45A9-B0B8-1831162B22CD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EEA00415-00B1-4CDC-969E-32FDCEFF93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4 juvs</t>
        </r>
      </text>
    </comment>
    <comment ref="L13" authorId="0" shapeId="0" xr:uid="{51ED54BD-36D1-42BA-9D57-5F4008D814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juv</t>
        </r>
      </text>
    </comment>
    <comment ref="G15" authorId="0" shapeId="0" xr:uid="{FE34F526-E4EB-4537-9781-A15C8B8D69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dawn, left at 8.06am</t>
        </r>
      </text>
    </comment>
    <comment ref="G87" authorId="0" shapeId="0" xr:uid="{0D7F97A7-877A-49A7-80DE-9B9A405E47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and immature</t>
        </r>
      </text>
    </comment>
    <comment ref="G113" authorId="0" shapeId="0" xr:uid="{2371E8F1-534E-4BCE-974B-D9308259D0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estimate, circled mid morning, appeared to lan in arable to north</t>
        </r>
      </text>
    </comment>
    <comment ref="G171" authorId="0" shapeId="0" xr:uid="{8765E777-0E73-4292-9EBF-FFF9AC3E3C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 of flock through at dawn, 10-20 resting on lake rest of the day</t>
        </r>
      </text>
    </comment>
    <comment ref="G178" authorId="0" shapeId="0" xr:uid="{617E27C5-8401-4C82-BBDF-72D603B74A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H261" authorId="0" shapeId="0" xr:uid="{61E1376B-8448-4269-8C34-384AE598A2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61" authorId="0" shapeId="0" xr:uid="{57CE76A5-4917-4EBF-9F0E-D679841FF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D265" authorId="0" shapeId="0" xr:uid="{79098283-9706-48B7-82CD-6D800781CA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through south</t>
        </r>
      </text>
    </comment>
    <comment ref="H265" authorId="0" shapeId="0" xr:uid="{53BF0AE0-D5D0-4EF0-9FAF-2156936007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lone bord, feeding over wader meadow for most of morning</t>
        </r>
      </text>
    </comment>
    <comment ref="H268" authorId="0" shapeId="0" xr:uid="{EBD887D8-7544-4DC3-AC90-DFA3CBF574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intermittently</t>
        </r>
      </text>
    </comment>
    <comment ref="H320" authorId="0" shapeId="0" xr:uid="{97CF9AE9-40F6-435B-BB51-8E0FDE4F05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371" authorId="0" shapeId="0" xr:uid="{0A3A3580-F471-423A-945A-FDDF91C979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<sst xmlns="http://schemas.openxmlformats.org/spreadsheetml/2006/main" count="383" uniqueCount="383">
  <si>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</si>
  <si>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</si>
  <si>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</si>
  <si>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</si>
  <si>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</si>
  <si>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</si>
  <si>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</si>
  <si>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</si>
  <si>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</si>
  <si>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</si>
  <si>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</si>
  <si>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</si>
  <si>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</si>
  <si>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</si>
  <si>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</si>
  <si>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</si>
  <si>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</si>
  <si>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</si>
  <si>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</si>
  <si>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</si>
  <si>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</si>
  <si>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</si>
  <si>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</si>
  <si>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</si>
  <si>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</si>
  <si>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</si>
  <si>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</si>
  <si>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</si>
  <si>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</si>
  <si>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</si>
  <si>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</si>
  <si>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</si>
  <si>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</si>
  <si>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</si>
  <si>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</si>
  <si>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</si>
  <si>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</si>
  <si>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</si>
  <si>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</si>
  <si>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</si>
  <si>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</si>
  <si>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</si>
  <si>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</si>
  <si>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</si>
  <si>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</si>
  <si>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</si>
  <si>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</si>
  <si>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</si>
  <si>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</si>
  <si>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</si>
  <si>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</si>
  <si>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</si>
  <si>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</si>
  <si>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</si>
  <si>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</si>
  <si>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</si>
  <si>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</si>
  <si>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</si>
  <si>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</si>
  <si>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</si>
  <si>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</si>
  <si>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</si>
  <si>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</si>
  <si>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</si>
  <si>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</si>
  <si>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</si>
  <si>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</si>
  <si>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</si>
  <si>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</si>
  <si>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</si>
  <si>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</si>
  <si>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</si>
  <si>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</si>
  <si>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</si>
  <si>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</si>
  <si>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</si>
  <si>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</si>
  <si>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</si>
  <si>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</si>
  <si>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</si>
  <si>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</si>
  <si>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</si>
  <si>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</si>
  <si>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</si>
  <si>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</si>
  <si>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</si>
  <si>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</si>
  <si>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</si>
  <si>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</si>
  <si>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</si>
  <si>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</si>
  <si>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</si>
  <si>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</si>
  <si>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</si>
  <si>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</si>
  <si>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</si>
  <si>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</si>
  <si>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</si>
  <si>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</si>
  <si>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</si>
  <si>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</si>
  <si>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</si>
  <si>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</si>
  <si>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</si>
  <si>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</si>
  <si>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</si>
  <si>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</si>
  <si>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</si>
  <si>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</si>
  <si>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</si>
  <si>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</si>
  <si>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</si>
  <si>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</si>
  <si>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</si>
  <si>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</si>
  <si>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</si>
  <si>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</si>
  <si>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</si>
  <si>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</si>
  <si>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</si>
  <si>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</si>
  <si>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</si>
  <si>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</si>
  <si>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</si>
  <si>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</si>
  <si>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</si>
  <si>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</si>
  <si>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</si>
  <si>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</si>
  <si>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</si>
  <si>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</si>
  <si>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</si>
  <si>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</si>
  <si>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</si>
  <si>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</si>
  <si>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</si>
  <si>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</si>
  <si>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</si>
  <si>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</si>
  <si>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</si>
  <si>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</si>
  <si>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</si>
  <si>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</si>
  <si>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</si>
  <si>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</si>
  <si>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</si>
  <si>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</si>
  <si>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</si>
  <si>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</si>
  <si>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</si>
  <si>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</si>
  <si>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</si>
  <si>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</si>
  <si>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</si>
  <si>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</si>
  <si>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</si>
  <si>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</si>
  <si>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</si>
  <si>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</si>
  <si>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</si>
  <si>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</si>
  <si>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</si>
  <si>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</si>
  <si>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</si>
  <si>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</si>
  <si>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</si>
  <si>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</si>
  <si>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</si>
  <si>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</si>
  <si>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</si>
  <si>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</si>
  <si>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</si>
  <si>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</si>
  <si>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</si>
  <si>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</si>
  <si>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</si>
  <si>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</si>
  <si>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</si>
  <si>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</si>
  <si>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</si>
  <si>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</si>
  <si>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</si>
  <si>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</si>
  <si>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</si>
  <si>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</si>
  <si>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</si>
  <si>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</si>
  <si>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</si>
  <si>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</si>
  <si>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</si>
  <si>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</si>
  <si>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</si>
  <si>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</si>
  <si>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</si>
  <si>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</si>
  <si>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</si>
  <si>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</si>
  <si>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</si>
  <si>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</si>
  <si>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</si>
  <si>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</si>
  <si>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</si>
  <si>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</si>
  <si>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</si>
  <si>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</si>
  <si>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</si>
  <si>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</si>
  <si>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</si>
  <si>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</si>
  <si>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</si>
  <si>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</si>
  <si>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</si>
  <si>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</si>
  <si>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</si>
  <si>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</si>
  <si>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</si>
  <si>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</si>
  <si>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</si>
  <si>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</si>
  <si>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</si>
  <si>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</si>
  <si>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</si>
  <si>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</si>
  <si>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</si>
  <si>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</si>
  <si>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</si>
  <si>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</si>
  <si>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</si>
  <si>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</si>
  <si>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</si>
  <si>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</si>
  <si>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</si>
  <si>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</si>
  <si>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</si>
  <si>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</si>
  <si>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</si>
  <si>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</si>
  <si>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</si>
  <si>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</si>
  <si>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</si>
  <si>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</si>
  <si>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</si>
  <si>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</si>
  <si>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</si>
  <si>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</si>
  <si>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</si>
  <si>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</si>
  <si>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</si>
  <si>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</si>
  <si>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</si>
  <si>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</si>
  <si>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</si>
  <si>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</si>
  <si>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</si>
  <si>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</si>
  <si>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</si>
  <si>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</si>
  <si>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</si>
  <si>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</si>
  <si>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</si>
  <si>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</si>
  <si>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</si>
  <si>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</si>
  <si>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</si>
  <si>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</si>
  <si>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</si>
  <si>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</si>
  <si>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</si>
  <si>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</si>
  <si>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</si>
  <si>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</si>
  <si>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</si>
  <si>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</si>
  <si>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</si>
  <si>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</si>
  <si>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</si>
  <si>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</si>
  <si>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</si>
  <si>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</si>
  <si>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</si>
  <si>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</si>
  <si>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</si>
  <si>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</si>
  <si>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</si>
  <si>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</si>
  <si>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</si>
  <si>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</si>
  <si>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</si>
  <si>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</si>
  <si>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</si>
  <si>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</si>
  <si>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</si>
  <si>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</si>
  <si>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</si>
  <si>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</si>
  <si>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</si>
  <si>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</si>
  <si>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</si>
  <si>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</si>
  <si>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</si>
  <si>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</si>
  <si>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</si>
  <si>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</si>
  <si>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</si>
  <si>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</si>
  <si>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</si>
  <si>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</si>
  <si>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</si>
  <si>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</si>
  <si>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</si>
  <si>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</si>
  <si>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</si>
  <si>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</si>
  <si>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</si>
  <si>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</si>
  <si>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</si>
  <si>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</si>
  <si>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</si>
  <si>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</si>
  <si>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</si>
  <si>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</si>
  <si>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</si>
  <si>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</si>
  <si>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</si>
  <si>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</si>
  <si>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</si>
  <si>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</si>
  <si>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</si>
  <si>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</si>
  <si>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</si>
  <si>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</si>
  <si>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</si>
  <si>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</si>
  <si>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</si>
  <si>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</si>
  <si>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</si>
  <si>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</si>
  <si>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</si>
  <si>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</si>
  <si>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</si>
  <si>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</si>
  <si>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</si>
  <si>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</si>
  <si>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</si>
  <si>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</si>
  <si>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</si>
  <si>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</si>
  <si>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</si>
  <si>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</si>
  <si>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</si>
  <si>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</si>
  <si>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</si>
  <si>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</si>
  <si>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</si>
  <si>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</si>
  <si>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</si>
  <si>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</si>
  <si>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</si>
  <si>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</si>
  <si>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</si>
  <si>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</si>
  <si>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</si>
  <si>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</si>
  <si>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</si>
  <si>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</si>
  <si>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</si>
  <si>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</si>
  <si>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</si>
  <si>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</si>
  <si>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</si>
  <si>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</si>
  <si>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</si>
  <si>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</si>
  <si>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</si>
  <si>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</si>
  <si>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</si>
  <si>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</si>
  <si>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</si>
  <si>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</si>
  <si>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</si>
  <si>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</si>
  <si>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</si>
  <si>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- 14.10.2019  06:50- 13.30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</si>
</sst>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workbookViewId="0">
      <pane xSplit="2" ySplit="2" topLeftCell="N60" activePane="bottomRight" state="frozen"/>
      <selection pane="topRight" activeCell="C1" sqref="C1"/>
      <selection pane="bottomLeft" activeCell="A3" sqref="A3"/>
      <selection pane="bottomRight" activeCell="R171" sqref="R17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12</v>
      </c>
      <c r="H5" s="17">
        <v>2</v>
      </c>
      <c r="N5" s="17">
        <f t="shared" si="0"/>
        <v>14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374</v>
      </c>
      <c r="N7" s="17">
        <f t="shared" si="0"/>
        <v>374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5</v>
      </c>
      <c r="K13" s="17">
        <v>4</v>
      </c>
      <c r="L13" s="17">
        <v>2</v>
      </c>
      <c r="N13" s="17">
        <f t="shared" si="0"/>
        <v>11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5</v>
      </c>
      <c r="N15" s="17">
        <f t="shared" si="0"/>
        <v>5</v>
      </c>
    </row>
    <row r="16" spans="1:14" x14ac:dyDescent="0.35">
      <c r="A16" s="11">
        <v>18</v>
      </c>
      <c r="B16" s="9" t="s">
        <v>11</v>
      </c>
      <c r="G16" s="17">
        <v>19</v>
      </c>
      <c r="N16" s="17">
        <f t="shared" si="0"/>
        <v>19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13</v>
      </c>
      <c r="N22" s="17">
        <f t="shared" si="0"/>
        <v>13</v>
      </c>
    </row>
    <row r="23" spans="1:14" x14ac:dyDescent="0.35">
      <c r="A23" s="11">
        <v>26</v>
      </c>
      <c r="B23" s="9" t="s">
        <v>16</v>
      </c>
      <c r="G23" s="17">
        <v>46</v>
      </c>
      <c r="N23" s="17">
        <f t="shared" si="0"/>
        <v>46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12</v>
      </c>
      <c r="N25" s="17">
        <f t="shared" si="0"/>
        <v>12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16</v>
      </c>
      <c r="H27" s="17">
        <v>11</v>
      </c>
      <c r="N27" s="17">
        <f t="shared" si="0"/>
        <v>27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119</v>
      </c>
      <c r="N29" s="17">
        <f t="shared" si="0"/>
        <v>119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4</v>
      </c>
      <c r="N35" s="17">
        <f t="shared" si="0"/>
        <v>4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H48" s="17">
        <v>3</v>
      </c>
      <c r="N48" s="17">
        <f t="shared" si="0"/>
        <v>3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8</v>
      </c>
      <c r="H51" s="17">
        <v>3</v>
      </c>
      <c r="K51" s="17">
        <v>15</v>
      </c>
      <c r="N51" s="17">
        <f t="shared" si="0"/>
        <v>26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12</v>
      </c>
      <c r="N61" s="17">
        <f t="shared" si="0"/>
        <v>12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5</v>
      </c>
      <c r="L63" s="17">
        <v>1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4</v>
      </c>
      <c r="K75" s="17">
        <v>2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3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21</v>
      </c>
      <c r="N81" s="17">
        <f t="shared" si="1"/>
        <v>21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D85" s="17">
        <v>1</v>
      </c>
      <c r="G85" s="17">
        <v>1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2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D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J104" s="17">
        <v>3</v>
      </c>
      <c r="K104" s="17">
        <v>1</v>
      </c>
      <c r="L104" s="17">
        <v>2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137</v>
      </c>
      <c r="L105" s="17">
        <v>10</v>
      </c>
      <c r="N105" s="17">
        <f t="shared" si="1"/>
        <v>147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442</v>
      </c>
      <c r="N111" s="17">
        <f t="shared" si="1"/>
        <v>442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G113" s="17">
        <v>230</v>
      </c>
      <c r="N113" s="17">
        <f t="shared" si="1"/>
        <v>230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2</v>
      </c>
      <c r="N131" s="17">
        <f t="shared" si="1"/>
        <v>2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6</v>
      </c>
      <c r="K151" s="17">
        <v>2</v>
      </c>
      <c r="N151" s="17">
        <f t="shared" si="2"/>
        <v>8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150</v>
      </c>
      <c r="N171" s="17">
        <f t="shared" si="2"/>
        <v>150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13</v>
      </c>
      <c r="N178" s="17">
        <f t="shared" si="2"/>
        <v>13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H208" s="17">
        <v>2</v>
      </c>
      <c r="N208" s="17">
        <f t="shared" si="3"/>
        <v>2</v>
      </c>
    </row>
    <row r="209" spans="1:14" x14ac:dyDescent="0.35">
      <c r="A209" s="11">
        <v>306</v>
      </c>
      <c r="B209" s="9" t="s">
        <v>194</v>
      </c>
      <c r="D209" s="17">
        <v>40</v>
      </c>
      <c r="K209" s="17">
        <v>20</v>
      </c>
      <c r="M209" s="17">
        <v>5</v>
      </c>
      <c r="N209" s="17">
        <f t="shared" si="3"/>
        <v>65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6</v>
      </c>
      <c r="D211" s="17">
        <v>2</v>
      </c>
      <c r="N211" s="17">
        <f t="shared" si="3"/>
        <v>8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2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K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H230" s="17">
        <v>2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2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H243" s="17">
        <v>2</v>
      </c>
      <c r="K243" s="17">
        <v>3</v>
      </c>
      <c r="N243" s="17">
        <f t="shared" si="3"/>
        <v>5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13</v>
      </c>
      <c r="G245" s="17">
        <v>5</v>
      </c>
      <c r="K245" s="17">
        <v>25</v>
      </c>
      <c r="N245" s="17">
        <f t="shared" si="3"/>
        <v>43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8</v>
      </c>
      <c r="G248" s="17">
        <v>6</v>
      </c>
      <c r="N248" s="17">
        <f t="shared" si="3"/>
        <v>14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1</v>
      </c>
      <c r="N252" s="17">
        <f t="shared" si="3"/>
        <v>1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8</v>
      </c>
      <c r="D256" s="17">
        <v>4</v>
      </c>
      <c r="H256" s="17">
        <v>3</v>
      </c>
      <c r="M256" s="17">
        <v>7</v>
      </c>
      <c r="N256" s="17">
        <f t="shared" si="3"/>
        <v>22</v>
      </c>
    </row>
    <row r="257" spans="1:14" x14ac:dyDescent="0.35">
      <c r="A257" s="11">
        <v>393</v>
      </c>
      <c r="B257" s="9" t="s">
        <v>234</v>
      </c>
      <c r="C257" s="17">
        <v>5</v>
      </c>
      <c r="D257" s="17">
        <v>2</v>
      </c>
      <c r="H257" s="17">
        <v>3</v>
      </c>
      <c r="M257" s="17">
        <v>2</v>
      </c>
      <c r="N257" s="17">
        <f t="shared" si="3"/>
        <v>12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H261" s="17">
        <v>7</v>
      </c>
      <c r="K261" s="17">
        <v>8</v>
      </c>
      <c r="N261" s="17">
        <f t="shared" si="4"/>
        <v>15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D265" s="17">
        <v>7</v>
      </c>
      <c r="H265" s="17">
        <v>1</v>
      </c>
      <c r="N265" s="17">
        <f t="shared" si="4"/>
        <v>8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D269" s="17">
        <v>14</v>
      </c>
      <c r="H269" s="17">
        <v>5</v>
      </c>
      <c r="M269" s="17">
        <v>19</v>
      </c>
      <c r="N269" s="17">
        <f t="shared" si="4"/>
        <v>38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D274" s="17">
        <v>2</v>
      </c>
      <c r="H274" s="17">
        <v>2</v>
      </c>
      <c r="J274" s="17">
        <v>1</v>
      </c>
      <c r="M274" s="17">
        <v>3</v>
      </c>
      <c r="N274" s="17">
        <f t="shared" si="4"/>
        <v>8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M287" s="17">
        <v>1</v>
      </c>
      <c r="N287" s="17">
        <f t="shared" si="4"/>
        <v>1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2</v>
      </c>
      <c r="D294" s="17">
        <v>3</v>
      </c>
      <c r="H294" s="17">
        <v>2</v>
      </c>
      <c r="J294" s="17">
        <v>1</v>
      </c>
      <c r="N294" s="17">
        <f t="shared" si="4"/>
        <v>8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2</v>
      </c>
      <c r="H295" s="17">
        <v>4</v>
      </c>
      <c r="J295" s="17">
        <v>2</v>
      </c>
      <c r="M295" s="17">
        <v>2</v>
      </c>
      <c r="N295" s="17">
        <f t="shared" si="4"/>
        <v>11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40</v>
      </c>
      <c r="N299" s="17">
        <f t="shared" si="4"/>
        <v>40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4</v>
      </c>
      <c r="H301" s="17">
        <v>5</v>
      </c>
      <c r="J301" s="17">
        <v>3</v>
      </c>
      <c r="M301" s="17">
        <v>2</v>
      </c>
      <c r="N301" s="17">
        <f t="shared" si="4"/>
        <v>16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H304" s="17">
        <v>45</v>
      </c>
      <c r="M304" s="17">
        <v>10</v>
      </c>
      <c r="N304" s="17">
        <f t="shared" si="4"/>
        <v>55</v>
      </c>
    </row>
    <row r="305" spans="1:14" x14ac:dyDescent="0.35">
      <c r="A305" s="11">
        <v>501</v>
      </c>
      <c r="B305" s="9" t="s">
        <v>281</v>
      </c>
      <c r="D305" s="17">
        <v>6</v>
      </c>
      <c r="H305" s="17">
        <v>6</v>
      </c>
      <c r="M305" s="17">
        <v>5</v>
      </c>
      <c r="N305" s="17">
        <f t="shared" si="4"/>
        <v>17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D307" s="17">
        <v>1</v>
      </c>
      <c r="J307" s="17">
        <v>1</v>
      </c>
      <c r="N307" s="17">
        <f t="shared" si="4"/>
        <v>2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3</v>
      </c>
      <c r="H309" s="17">
        <v>4</v>
      </c>
      <c r="J309" s="17">
        <v>3</v>
      </c>
      <c r="M309" s="17">
        <v>3</v>
      </c>
      <c r="N309" s="17">
        <f t="shared" si="4"/>
        <v>15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4</v>
      </c>
      <c r="H329" s="17">
        <v>2</v>
      </c>
      <c r="M329" s="17">
        <v>3</v>
      </c>
      <c r="N329" s="17">
        <f t="shared" si="5"/>
        <v>9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4</v>
      </c>
      <c r="N334" s="17">
        <f t="shared" si="5"/>
        <v>4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4</v>
      </c>
      <c r="H338" s="17">
        <v>6</v>
      </c>
      <c r="K338" s="17">
        <v>4</v>
      </c>
      <c r="N338" s="17">
        <f t="shared" si="5"/>
        <v>14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3</v>
      </c>
      <c r="D343" s="17">
        <v>2</v>
      </c>
      <c r="H343" s="17">
        <v>3</v>
      </c>
      <c r="J343" s="17">
        <v>8</v>
      </c>
      <c r="M343" s="17">
        <v>2</v>
      </c>
      <c r="N343" s="17">
        <f t="shared" si="5"/>
        <v>18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J347" s="17">
        <v>5</v>
      </c>
      <c r="N347" s="17">
        <f t="shared" si="5"/>
        <v>5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6</v>
      </c>
      <c r="N352" s="17">
        <f t="shared" si="5"/>
        <v>6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4</v>
      </c>
      <c r="D358" s="17">
        <v>11</v>
      </c>
      <c r="H358" s="17">
        <v>22</v>
      </c>
      <c r="N358" s="17">
        <f t="shared" si="5"/>
        <v>37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M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7</v>
      </c>
      <c r="M369" s="17">
        <v>2</v>
      </c>
      <c r="N369" s="17"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5</v>
      </c>
      <c r="N371" s="17">
        <f t="shared" si="5"/>
        <v>5</v>
      </c>
    </row>
    <row r="372" spans="1:14" x14ac:dyDescent="0.35">
      <c r="B372" s="4" t="s">
        <v>340</v>
      </c>
    </row>
    <row r="373" spans="1:14" x14ac:dyDescent="0.35">
      <c r="N373" s="17">
        <f>SUM(N3:N372)</f>
        <v>2248</v>
      </c>
    </row>
    <row r="374" spans="1:14" x14ac:dyDescent="0.35">
      <c r="N374" s="17">
        <f>COUNTIF(N3:N369,"&gt;0")</f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2019-10-15T09:08:59Z</dcterms:modified>
</cp:coreProperties>
</file>