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273" documentId="8_{0A7A2F12-3968-405E-BE8A-35231E17D4CD}" xr6:coauthVersionLast="45" xr6:coauthVersionMax="45" xr10:uidLastSave="{883AF2C0-B232-47C0-AE14-B1BA98414AE9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3" authorId="0" shapeId="0" xr:uid="{A5C4F565-5EF9-457C-BA99-C4061E5EA8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15" authorId="0" shapeId="0" xr:uid="{293E4D94-1FA0-4D5B-965B-DFE196DA81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dawn, inc 3 immatures</t>
        </r>
      </text>
    </comment>
    <comment ref="F16" authorId="0" shapeId="0" xr:uid="{B68D1D19-753D-448C-AF87-49F6B6F876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field north of reedbed</t>
        </r>
      </text>
    </comment>
    <comment ref="E27" authorId="0" shapeId="0" xr:uid="{D725C053-A5DB-4404-9A51-36A8584A9C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B77" authorId="0" shapeId="0" xr:uid="{225ABE0F-0F47-4B06-B10E-B5033BBB41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also another bird at Fish N Duck marina</t>
        </r>
      </text>
    </comment>
    <comment ref="F87" authorId="0" shapeId="0" xr:uid="{192C87F9-E21A-4DAB-ACF5-B69E7EE987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and 3 fem/imm</t>
        </r>
      </text>
    </comment>
    <comment ref="G96" authorId="0" shapeId="0" xr:uid="{73FCC95E-BC0F-489B-A771-BC776D4A0B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96" authorId="0" shapeId="0" xr:uid="{308B3A8D-D67A-4D3C-8531-2FEB1D6D1D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pale bird with much white in tail</t>
        </r>
      </text>
    </comment>
    <comment ref="H99" authorId="0" shapeId="0" xr:uid="{2CD68412-E0BA-4E5E-92FC-822563FF00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mound ditch</t>
        </r>
      </text>
    </comment>
    <comment ref="G113" authorId="0" shapeId="0" xr:uid="{95727E03-1E77-4DBA-94FC-E80B3D5ACB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 N</t>
        </r>
      </text>
    </comment>
    <comment ref="E148" authorId="0" shapeId="0" xr:uid="{CD0EAC1B-BF3C-408D-AC5A-5F66EE1C25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flushed, north belt</t>
        </r>
      </text>
    </comment>
    <comment ref="G178" authorId="0" shapeId="0" xr:uid="{7C2D3B0D-5BE2-45B5-B010-5B38D0CB6D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+, at pre dawn roost</t>
        </r>
      </text>
    </comment>
    <comment ref="G182" authorId="0" shapeId="0" xr:uid="{1CCB370B-E4BA-420F-9EEF-0E72E5B93A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+, at pre dawn roost</t>
        </r>
      </text>
    </comment>
    <comment ref="G186" authorId="0" shapeId="0" xr:uid="{8149450F-6A1A-43A9-A10A-E1248AF460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+, at pre dawn roost</t>
        </r>
      </text>
    </comment>
    <comment ref="G208" authorId="0" shapeId="0" xr:uid="{B8FC5FE3-D553-4E28-8263-0E06FBD08A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09" authorId="0" shapeId="0" xr:uid="{54F4F501-2955-4B93-B69A-3ED5FE0FB6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+, north belt</t>
        </r>
      </text>
    </comment>
    <comment ref="D213" authorId="0" shapeId="0" xr:uid="{A7722420-3EB6-47C8-B260-7FCCAE6886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flushed from shaws drove</t>
        </r>
      </text>
    </comment>
    <comment ref="K213" authorId="0" shapeId="0" xr:uid="{7935F3FC-EE98-4E80-B3C4-3E2BAF2A6B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M213" authorId="0" shapeId="0" xr:uid="{118D157D-DB5F-407A-AD78-B0005508F2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midday</t>
        </r>
      </text>
    </comment>
    <comment ref="E228" authorId="0" shapeId="0" xr:uid="{381E1665-FA84-4A2B-BBFD-842DFA8AD5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30" authorId="0" shapeId="0" xr:uid="{14271CFD-47F1-49ED-A2DC-E7ADD9CC1D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30" authorId="0" shapeId="0" xr:uid="{0BB4354D-0BE1-4B7F-93E0-BC673F6F55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20E25074-48CD-4EE1-9B3D-0D71436221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248" authorId="0" shapeId="0" xr:uid="{C46E4137-6E09-430E-82B5-1AF408C406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arable north of lake/north belt</t>
        </r>
      </text>
    </comment>
    <comment ref="G256" authorId="0" shapeId="0" xr:uid="{796F62A1-5CF1-4ED8-AB9D-351FADDFBF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7" authorId="0" shapeId="0" xr:uid="{DD2FABFD-0A02-42CA-85CA-2A9268ECA5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261" authorId="0" shapeId="0" xr:uid="{96CC158C-C7BA-499F-AEE6-F75BFE9A19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 W</t>
        </r>
      </text>
    </comment>
    <comment ref="H268" authorId="0" shapeId="0" xr:uid="{5443A5B2-92F5-4264-9CBB-3C96AF2C2B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ditch, occasional singing</t>
        </r>
      </text>
    </comment>
    <comment ref="E269" authorId="0" shapeId="0" xr:uid="{5CDDB0A6-915B-4A91-B90B-F64A9CFD4A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69" authorId="0" shapeId="0" xr:uid="{D08876CA-76FB-4D17-9C26-D97AF0F225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4" authorId="0" shapeId="0" xr:uid="{8673BC79-EEF4-4C6D-AC40-AAE5731319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E320" authorId="0" shapeId="0" xr:uid="{3F0880AC-8C3E-4C7B-AD87-8339C22346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320" authorId="0" shapeId="0" xr:uid="{51A2F1C4-E0E2-44B9-AFEE-0AF7BB195D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white forehead</t>
        </r>
      </text>
    </comment>
    <comment ref="D326" authorId="0" shapeId="0" xr:uid="{1C8DB87F-10EC-48AA-B736-C81F1467D3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shaws drove</t>
        </r>
      </text>
    </comment>
    <comment ref="G343" authorId="0" shapeId="0" xr:uid="{F91A711B-57D9-477D-8FE5-9D0E0A340C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E358" authorId="0" shapeId="0" xr:uid="{7C3C5C91-FF30-4BFA-A48C-41C2C699E0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60" authorId="0" shapeId="0" xr:uid="{B95FFFF6-D0F3-4796-B4D8-22C8EE1ADF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71" authorId="0" shapeId="0" xr:uid="{2BCFAAAD-D256-4BDA-A3D1-70A5D91B41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
greylag/canada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<sst xmlns="http://schemas.openxmlformats.org/spreadsheetml/2006/main" count="383" uniqueCount="383">
  <si>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</si>
  <si>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</si>
  <si>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</si>
  <si>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</si>
  <si>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</si>
  <si>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</si>
  <si>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</si>
  <si>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</si>
  <si>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</si>
  <si>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</si>
  <si>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</si>
  <si>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</si>
  <si>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</si>
  <si>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</si>
  <si>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</si>
  <si>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</si>
  <si>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</si>
  <si>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</si>
  <si>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</si>
  <si>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</si>
  <si>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</si>
  <si>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</si>
  <si>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</si>
  <si>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</si>
  <si>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</si>
  <si>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</si>
  <si>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</si>
  <si>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</si>
  <si>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</si>
  <si>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</si>
  <si>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</si>
  <si>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</si>
  <si>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</si>
  <si>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</si>
  <si>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</si>
  <si>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</si>
  <si>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</si>
  <si>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</si>
  <si>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</si>
  <si>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</si>
  <si>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</si>
  <si>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</si>
  <si>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</si>
  <si>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</si>
  <si>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</si>
  <si>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</si>
  <si>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</si>
  <si>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</si>
  <si>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</si>
  <si>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</si>
  <si>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</si>
  <si>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</si>
  <si>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</si>
  <si>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</si>
  <si>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</si>
  <si>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</si>
  <si>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</si>
  <si>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</si>
  <si>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</si>
  <si>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</si>
  <si>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</si>
  <si>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</si>
  <si>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</si>
  <si>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</si>
  <si>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</si>
  <si>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</si>
  <si>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</si>
  <si>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</si>
  <si>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</si>
  <si>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</si>
  <si>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</si>
  <si>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</si>
  <si>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</si>
  <si>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</si>
  <si>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</si>
  <si>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</si>
  <si>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</si>
  <si>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</si>
  <si>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</si>
  <si>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</si>
  <si>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</si>
  <si>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</si>
  <si>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</si>
  <si>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</si>
  <si>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</si>
  <si>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</si>
  <si>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</si>
  <si>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</si>
  <si>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</si>
  <si>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</si>
  <si>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</si>
  <si>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</si>
  <si>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</si>
  <si>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</si>
  <si>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</si>
  <si>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</si>
  <si>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</si>
  <si>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</si>
  <si>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</si>
  <si>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</si>
  <si>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</si>
  <si>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</si>
  <si>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</si>
  <si>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</si>
  <si>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</si>
  <si>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</si>
  <si>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</si>
  <si>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</si>
  <si>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</si>
  <si>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</si>
  <si>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</si>
  <si>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</si>
  <si>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</si>
  <si>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</si>
  <si>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</si>
  <si>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</si>
  <si>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</si>
  <si>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</si>
  <si>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</si>
  <si>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</si>
  <si>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</si>
  <si>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</si>
  <si>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</si>
  <si>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</si>
  <si>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</si>
  <si>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</si>
  <si>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</si>
  <si>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</si>
  <si>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</si>
  <si>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</si>
  <si>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</si>
  <si>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</si>
  <si>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</si>
  <si>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</si>
  <si>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</si>
  <si>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</si>
  <si>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</si>
  <si>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</si>
  <si>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</si>
  <si>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</si>
  <si>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</si>
  <si>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</si>
  <si>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</si>
  <si>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</si>
  <si>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</si>
  <si>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</si>
  <si>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</si>
  <si>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</si>
  <si>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</si>
  <si>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</si>
  <si>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</si>
  <si>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</si>
  <si>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</si>
  <si>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</si>
  <si>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</si>
  <si>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</si>
  <si>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</si>
  <si>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</si>
  <si>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</si>
  <si>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</si>
  <si>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</si>
  <si>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</si>
  <si>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</si>
  <si>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</si>
  <si>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</si>
  <si>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</si>
  <si>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</si>
  <si>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</si>
  <si>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</si>
  <si>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</si>
  <si>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</si>
  <si>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</si>
  <si>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</si>
  <si>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</si>
  <si>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</si>
  <si>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</si>
  <si>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</si>
  <si>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</si>
  <si>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</si>
  <si>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</si>
  <si>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</si>
  <si>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</si>
  <si>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</si>
  <si>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</si>
  <si>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</si>
  <si>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</si>
  <si>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</si>
  <si>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</si>
  <si>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</si>
  <si>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</si>
  <si>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</si>
  <si>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</si>
  <si>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</si>
  <si>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</si>
  <si>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</si>
  <si>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</si>
  <si>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</si>
  <si>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</si>
  <si>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</si>
  <si>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</si>
  <si>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</si>
  <si>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</si>
  <si>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</si>
  <si>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</si>
  <si>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</si>
  <si>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</si>
  <si>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</si>
  <si>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</si>
  <si>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</si>
  <si>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</si>
  <si>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</si>
  <si>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</si>
  <si>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</si>
  <si>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</si>
  <si>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</si>
  <si>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</si>
  <si>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</si>
  <si>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</si>
  <si>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</si>
  <si>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</si>
  <si>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</si>
  <si>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</si>
  <si>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</si>
  <si>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</si>
  <si>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</si>
  <si>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</si>
  <si>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</si>
  <si>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</si>
  <si>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</si>
  <si>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</si>
  <si>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</si>
  <si>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</si>
  <si>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</si>
  <si>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</si>
  <si>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</si>
  <si>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</si>
  <si>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</si>
  <si>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</si>
  <si>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</si>
  <si>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</si>
  <si>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</si>
  <si>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</si>
  <si>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</si>
  <si>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</si>
  <si>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</si>
  <si>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</si>
  <si>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</si>
  <si>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</si>
  <si>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</si>
  <si>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</si>
  <si>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</si>
  <si>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</si>
  <si>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</si>
  <si>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</si>
  <si>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</si>
  <si>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</si>
  <si>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</si>
  <si>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</si>
  <si>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</si>
  <si>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</si>
  <si>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</si>
  <si>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</si>
  <si>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</si>
  <si>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</si>
  <si>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</si>
  <si>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</si>
  <si>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</si>
  <si>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</si>
  <si>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</si>
  <si>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</si>
  <si>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</si>
  <si>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</si>
  <si>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</si>
  <si>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</si>
  <si>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</si>
  <si>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</si>
  <si>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</si>
  <si>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</si>
  <si>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</si>
  <si>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</si>
  <si>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</si>
  <si>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</si>
  <si>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</si>
  <si>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</si>
  <si>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</si>
  <si>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</si>
  <si>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</si>
  <si>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</si>
  <si>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</si>
  <si>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</si>
  <si>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</si>
  <si>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</si>
  <si>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</si>
  <si>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</si>
  <si>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</si>
  <si>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</si>
  <si>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</si>
  <si>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</si>
  <si>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</si>
  <si>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</si>
  <si>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</si>
  <si>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</si>
  <si>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</si>
  <si>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</si>
  <si>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</si>
  <si>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</si>
  <si>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</si>
  <si>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</si>
  <si>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</si>
  <si>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</si>
  <si>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</si>
  <si>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</si>
  <si>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</si>
  <si>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</si>
  <si>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</si>
  <si>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</si>
  <si>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</si>
  <si>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</si>
  <si>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</si>
  <si>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</si>
  <si>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</si>
  <si>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</si>
  <si>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</si>
  <si>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</si>
  <si>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</si>
  <si>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</si>
  <si>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</si>
  <si>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</si>
  <si>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</si>
  <si>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</si>
  <si>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</si>
  <si>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</si>
  <si>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</si>
  <si>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</si>
  <si>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</si>
  <si>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</si>
  <si>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</si>
  <si>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</si>
  <si>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</si>
  <si>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</si>
  <si>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</si>
  <si>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</si>
  <si>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</si>
  <si>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</si>
  <si>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</si>
  <si>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</si>
  <si>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</si>
  <si>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</si>
  <si>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</si>
  <si>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</si>
  <si>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</si>
  <si>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</si>
  <si>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</si>
  <si>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</si>
  <si>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</si>
  <si>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</si>
  <si>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</si>
  <si>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</si>
  <si>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</si>
  <si>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</si>
  <si>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</si>
  <si>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</si>
  <si>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</si>
  <si>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</si>
  <si>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</si>
  <si>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</si>
  <si>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</si>
  <si>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</si>
  <si>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</si>
  <si>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</si>
  <si>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</si>
  <si>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</si>
  <si>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</si>
  <si>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</si>
  <si>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</si>
  <si>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</si>
  <si>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</si>
  <si>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</si>
  <si>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</si>
  <si>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</si>
  <si>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</si>
  <si>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</si>
  <si>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- 17.11.2019  06.40- 13.00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</si>
</sst>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0" zoomScaleNormal="9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P209" sqref="P20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11</v>
      </c>
      <c r="L5" s="17">
        <v>5</v>
      </c>
      <c r="N5" s="17">
        <f t="shared" si="0"/>
        <v>16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468</v>
      </c>
      <c r="L7" s="17">
        <v>4</v>
      </c>
      <c r="N7" s="17">
        <f t="shared" si="0"/>
        <v>472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1</v>
      </c>
      <c r="L13" s="17">
        <v>1</v>
      </c>
      <c r="N13" s="17">
        <f t="shared" si="0"/>
        <v>4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29</v>
      </c>
      <c r="N15" s="17">
        <f t="shared" si="0"/>
        <v>29</v>
      </c>
    </row>
    <row r="16" spans="1:14" x14ac:dyDescent="0.35">
      <c r="A16" s="11">
        <v>18</v>
      </c>
      <c r="B16" s="9" t="s">
        <v>11</v>
      </c>
      <c r="F16" s="17">
        <v>6</v>
      </c>
      <c r="L16" s="17">
        <v>2</v>
      </c>
      <c r="N16" s="17">
        <f t="shared" si="0"/>
        <v>8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7</v>
      </c>
      <c r="N22" s="17">
        <f t="shared" si="0"/>
        <v>7</v>
      </c>
    </row>
    <row r="23" spans="1:14" x14ac:dyDescent="0.35">
      <c r="A23" s="11">
        <v>26</v>
      </c>
      <c r="B23" s="9" t="s">
        <v>16</v>
      </c>
      <c r="G23" s="17">
        <v>36</v>
      </c>
      <c r="N23" s="17">
        <f t="shared" si="0"/>
        <v>36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12</v>
      </c>
      <c r="N25" s="17">
        <f t="shared" si="0"/>
        <v>12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11</v>
      </c>
      <c r="G27" s="17">
        <v>48</v>
      </c>
      <c r="H27" s="17">
        <v>132</v>
      </c>
      <c r="L27" s="17">
        <v>14</v>
      </c>
      <c r="N27" s="17">
        <f t="shared" si="0"/>
        <v>205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48</v>
      </c>
      <c r="H29" s="17">
        <v>84</v>
      </c>
      <c r="N29" s="17">
        <f t="shared" si="0"/>
        <v>132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5</v>
      </c>
      <c r="N35" s="17">
        <f t="shared" si="0"/>
        <v>5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3</v>
      </c>
      <c r="N48" s="17">
        <f t="shared" si="0"/>
        <v>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3</v>
      </c>
      <c r="E51" s="17">
        <v>4</v>
      </c>
      <c r="F51" s="17">
        <v>6</v>
      </c>
      <c r="G51" s="17">
        <v>3</v>
      </c>
      <c r="H51" s="17">
        <v>8</v>
      </c>
      <c r="I51" s="17">
        <v>2</v>
      </c>
      <c r="L51" s="17">
        <v>8</v>
      </c>
      <c r="M51" s="17">
        <v>2</v>
      </c>
      <c r="N51" s="17">
        <f t="shared" si="0"/>
        <v>36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2</v>
      </c>
      <c r="L61" s="17">
        <v>1</v>
      </c>
      <c r="N61" s="17">
        <f t="shared" si="0"/>
        <v>3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5</v>
      </c>
      <c r="L63" s="17">
        <v>2</v>
      </c>
      <c r="N63" s="17">
        <f t="shared" si="0"/>
        <v>7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1</v>
      </c>
      <c r="G75" s="17">
        <v>4</v>
      </c>
      <c r="K75" s="17">
        <v>2</v>
      </c>
      <c r="N75" s="17">
        <f t="shared" si="1"/>
        <v>7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L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16</v>
      </c>
      <c r="N81" s="17">
        <f t="shared" si="1"/>
        <v>16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4</v>
      </c>
      <c r="N87" s="17">
        <f t="shared" si="1"/>
        <v>4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E96" s="17">
        <v>1</v>
      </c>
      <c r="G96" s="17">
        <v>1</v>
      </c>
      <c r="K96" s="17">
        <v>2</v>
      </c>
      <c r="N96" s="17">
        <f t="shared" si="1"/>
        <v>4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H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J104" s="17">
        <v>2</v>
      </c>
      <c r="K104" s="17">
        <v>1</v>
      </c>
      <c r="M104" s="17">
        <v>2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51</v>
      </c>
      <c r="L105" s="17">
        <v>7</v>
      </c>
      <c r="N105" s="17">
        <f t="shared" si="1"/>
        <v>58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233</v>
      </c>
      <c r="N111" s="17">
        <f t="shared" si="1"/>
        <v>233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17</v>
      </c>
      <c r="N113" s="17">
        <f t="shared" si="1"/>
        <v>17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1</v>
      </c>
      <c r="N138" s="17">
        <f t="shared" si="2"/>
        <v>1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E148" s="17">
        <v>1</v>
      </c>
      <c r="J148" s="17">
        <v>1</v>
      </c>
      <c r="N148" s="17">
        <f t="shared" si="2"/>
        <v>2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1</v>
      </c>
      <c r="H151" s="17">
        <v>3</v>
      </c>
      <c r="K151" s="17">
        <v>2</v>
      </c>
      <c r="N151" s="17">
        <f t="shared" si="2"/>
        <v>6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25</v>
      </c>
      <c r="N171" s="17">
        <f t="shared" si="2"/>
        <v>25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200</v>
      </c>
      <c r="N178" s="17">
        <f t="shared" si="2"/>
        <v>200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100</v>
      </c>
      <c r="N182" s="17">
        <f t="shared" si="2"/>
        <v>100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30</v>
      </c>
      <c r="N186" s="17">
        <f t="shared" si="2"/>
        <v>30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3</v>
      </c>
      <c r="K208" s="17">
        <v>1</v>
      </c>
      <c r="N208" s="17">
        <f t="shared" si="3"/>
        <v>4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4</v>
      </c>
      <c r="E209" s="17">
        <v>15</v>
      </c>
      <c r="F209" s="17">
        <v>60</v>
      </c>
      <c r="J209" s="17">
        <v>7</v>
      </c>
      <c r="K209" s="17">
        <v>10</v>
      </c>
      <c r="L209" s="17">
        <v>5</v>
      </c>
      <c r="M209" s="17">
        <v>5</v>
      </c>
      <c r="N209" s="17">
        <f t="shared" si="3"/>
        <v>116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D213" s="17">
        <v>1</v>
      </c>
      <c r="K213" s="17">
        <v>2</v>
      </c>
      <c r="M213" s="17">
        <v>1</v>
      </c>
      <c r="N213" s="17">
        <f t="shared" si="3"/>
        <v>4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K222" s="17">
        <v>1</v>
      </c>
      <c r="L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E228" s="17">
        <v>1</v>
      </c>
      <c r="M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H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D230" s="17">
        <v>1</v>
      </c>
      <c r="H230" s="17">
        <v>1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2</v>
      </c>
      <c r="E242" s="17">
        <v>1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E243" s="17">
        <v>2</v>
      </c>
      <c r="J243" s="17">
        <v>5</v>
      </c>
      <c r="M243" s="17">
        <v>2</v>
      </c>
      <c r="N243" s="17">
        <f t="shared" si="3"/>
        <v>9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8</v>
      </c>
      <c r="D245" s="17">
        <v>3</v>
      </c>
      <c r="K245" s="17">
        <v>15</v>
      </c>
      <c r="N245" s="17">
        <f t="shared" si="3"/>
        <v>26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G248" s="17">
        <v>35</v>
      </c>
      <c r="H248" s="17">
        <v>4</v>
      </c>
      <c r="K248" s="17">
        <v>2</v>
      </c>
      <c r="N248" s="17">
        <f t="shared" si="3"/>
        <v>43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2</v>
      </c>
      <c r="E256" s="17">
        <v>3</v>
      </c>
      <c r="G256" s="17">
        <v>5</v>
      </c>
      <c r="H256" s="17">
        <v>8</v>
      </c>
      <c r="J256" s="17">
        <v>2</v>
      </c>
      <c r="M256" s="17">
        <v>4</v>
      </c>
      <c r="N256" s="17">
        <f t="shared" si="3"/>
        <v>24</v>
      </c>
    </row>
    <row r="257" spans="1:14" x14ac:dyDescent="0.35">
      <c r="A257" s="11">
        <v>393</v>
      </c>
      <c r="B257" s="9" t="s">
        <v>234</v>
      </c>
      <c r="C257" s="17">
        <v>4</v>
      </c>
      <c r="D257" s="17">
        <v>1</v>
      </c>
      <c r="E257" s="17">
        <v>2</v>
      </c>
      <c r="G257" s="17">
        <v>3</v>
      </c>
      <c r="H257" s="17">
        <v>3</v>
      </c>
      <c r="M257" s="17">
        <v>2</v>
      </c>
      <c r="N257" s="17">
        <f t="shared" si="3"/>
        <v>15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4</v>
      </c>
      <c r="N261" s="17">
        <f t="shared" si="4"/>
        <v>4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E269" s="17">
        <v>12</v>
      </c>
      <c r="G269" s="17">
        <v>8</v>
      </c>
      <c r="H269" s="17">
        <v>15</v>
      </c>
      <c r="M269" s="17">
        <v>10</v>
      </c>
      <c r="N269" s="17">
        <f t="shared" si="4"/>
        <v>45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G294" s="17">
        <v>3</v>
      </c>
      <c r="N294" s="17">
        <f t="shared" si="4"/>
        <v>4</v>
      </c>
    </row>
    <row r="295" spans="1:14" x14ac:dyDescent="0.35">
      <c r="A295" s="11">
        <v>473</v>
      </c>
      <c r="B295" s="9" t="s">
        <v>273</v>
      </c>
      <c r="D295" s="17">
        <v>3</v>
      </c>
      <c r="E295" s="17">
        <v>2</v>
      </c>
      <c r="G295" s="17">
        <v>4</v>
      </c>
      <c r="H295" s="17">
        <v>4</v>
      </c>
      <c r="J295" s="17">
        <v>1</v>
      </c>
      <c r="M295" s="17">
        <v>4</v>
      </c>
      <c r="N295" s="17">
        <f t="shared" si="4"/>
        <v>18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5</v>
      </c>
      <c r="K299" s="17">
        <v>9</v>
      </c>
      <c r="N299" s="17">
        <f t="shared" si="4"/>
        <v>14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8</v>
      </c>
      <c r="E301" s="17">
        <v>1</v>
      </c>
      <c r="G301" s="17">
        <v>2</v>
      </c>
      <c r="H301" s="17">
        <v>3</v>
      </c>
      <c r="J301" s="17">
        <v>4</v>
      </c>
      <c r="K301" s="17">
        <v>2</v>
      </c>
      <c r="M301" s="17">
        <v>3</v>
      </c>
      <c r="N301" s="17">
        <f t="shared" si="4"/>
        <v>25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D303" s="17">
        <v>30</v>
      </c>
      <c r="H303" s="17">
        <v>10</v>
      </c>
      <c r="M303" s="17">
        <v>40</v>
      </c>
      <c r="N303" s="17">
        <f t="shared" si="4"/>
        <v>80</v>
      </c>
    </row>
    <row r="304" spans="1:14" x14ac:dyDescent="0.35">
      <c r="A304" s="11">
        <v>500</v>
      </c>
      <c r="B304" s="9" t="s">
        <v>283</v>
      </c>
      <c r="C304" s="17">
        <v>5</v>
      </c>
      <c r="D304" s="17">
        <v>5</v>
      </c>
      <c r="H304" s="17">
        <v>10</v>
      </c>
      <c r="M304" s="17">
        <v>15</v>
      </c>
      <c r="N304" s="17">
        <f t="shared" si="4"/>
        <v>35</v>
      </c>
    </row>
    <row r="305" spans="1:14" x14ac:dyDescent="0.35">
      <c r="A305" s="11">
        <v>501</v>
      </c>
      <c r="B305" s="9" t="s">
        <v>281</v>
      </c>
      <c r="D305" s="17">
        <v>4</v>
      </c>
      <c r="G305" s="17">
        <v>2</v>
      </c>
      <c r="H305" s="17">
        <v>1</v>
      </c>
      <c r="M305" s="17">
        <v>2</v>
      </c>
      <c r="N305" s="17">
        <f t="shared" si="4"/>
        <v>9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J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D309" s="17">
        <v>2</v>
      </c>
      <c r="E309" s="17">
        <v>1</v>
      </c>
      <c r="G309" s="17">
        <v>2</v>
      </c>
      <c r="H309" s="17">
        <v>3</v>
      </c>
      <c r="M309" s="17">
        <v>3</v>
      </c>
      <c r="N309" s="17">
        <f t="shared" si="4"/>
        <v>12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1</v>
      </c>
      <c r="K320" s="17">
        <v>1</v>
      </c>
      <c r="N320" s="17">
        <f t="shared" si="4"/>
        <v>2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8</v>
      </c>
      <c r="D326" s="17">
        <v>20</v>
      </c>
      <c r="N326" s="17">
        <f t="shared" si="5"/>
        <v>28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E329" s="17">
        <v>1</v>
      </c>
      <c r="G329" s="17">
        <v>2</v>
      </c>
      <c r="H329" s="17">
        <v>3</v>
      </c>
      <c r="M329" s="17">
        <v>2</v>
      </c>
      <c r="N329" s="17">
        <f t="shared" si="5"/>
        <v>11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L333" s="17">
        <v>1</v>
      </c>
      <c r="N333" s="17">
        <f t="shared" si="5"/>
        <v>1</v>
      </c>
    </row>
    <row r="334" spans="1:14" x14ac:dyDescent="0.35">
      <c r="A334" s="11">
        <v>553</v>
      </c>
      <c r="B334" s="9" t="s">
        <v>306</v>
      </c>
      <c r="H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E338" s="17">
        <v>20</v>
      </c>
      <c r="H338" s="17">
        <v>6</v>
      </c>
      <c r="K338" s="17">
        <v>4</v>
      </c>
      <c r="M338" s="17">
        <v>1</v>
      </c>
      <c r="N338" s="17">
        <f t="shared" si="5"/>
        <v>31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6</v>
      </c>
      <c r="G343" s="17">
        <v>11</v>
      </c>
      <c r="H343" s="17">
        <v>4</v>
      </c>
      <c r="J343" s="17">
        <v>2</v>
      </c>
      <c r="K343" s="17">
        <v>3</v>
      </c>
      <c r="N343" s="17">
        <f t="shared" si="5"/>
        <v>26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M347" s="17">
        <v>3</v>
      </c>
      <c r="N347" s="17">
        <f t="shared" si="5"/>
        <v>3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M350" s="17">
        <v>4</v>
      </c>
      <c r="N350" s="17">
        <f t="shared" si="5"/>
        <v>4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4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3</v>
      </c>
      <c r="D358" s="17">
        <v>13</v>
      </c>
      <c r="E358" s="17">
        <v>40</v>
      </c>
      <c r="G358" s="17">
        <v>2</v>
      </c>
      <c r="I358" s="17">
        <v>6</v>
      </c>
      <c r="N358" s="17">
        <f t="shared" si="5"/>
        <v>64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G360" s="17">
        <v>1</v>
      </c>
      <c r="N360" s="17">
        <f t="shared" si="5"/>
        <v>1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1</v>
      </c>
      <c r="M364" s="17">
        <v>2</v>
      </c>
      <c r="N364" s="17">
        <f t="shared" si="6"/>
        <v>3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5</v>
      </c>
      <c r="K369" s="17">
        <v>2</v>
      </c>
      <c r="M369" s="17">
        <v>2</v>
      </c>
      <c r="N369" s="17">
        <f>SUM(C369+D369+E369+F369+G369+H369+I369+J369+K369+L369+M369)</f>
        <v>9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2</v>
      </c>
      <c r="N371" s="17">
        <f t="shared" si="5"/>
        <v>2</v>
      </c>
    </row>
    <row r="372" spans="1:14" x14ac:dyDescent="0.35">
      <c r="B372" s="4" t="s">
        <v>340</v>
      </c>
    </row>
    <row r="373" spans="1:14" x14ac:dyDescent="0.35">
      <c r="N373" s="17">
        <f>SUM(N3:N372)</f>
        <v>2388</v>
      </c>
    </row>
    <row r="374" spans="1:14" x14ac:dyDescent="0.35">
      <c r="N374" s="17">
        <f>COUNTIF(N3:N369,"&gt;0")</f>
        <v>74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2019-11-23T17:48:55Z</dcterms:modified>
</cp:coreProperties>
</file>