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243" documentId="8_{D9375207-0CCF-4449-8034-47F6FE27F582}" xr6:coauthVersionLast="45" xr6:coauthVersionMax="45" xr10:uidLastSave="{255FB920-5E8C-434B-851D-76785541A90C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6" i="1" l="1"/>
  <c r="N257" i="1"/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B99F1B77-8CB4-482D-9330-03161A1E78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ad and imm</t>
        </r>
      </text>
    </comment>
    <comment ref="F87" authorId="0" shapeId="0" xr:uid="{5E2E03E2-4482-48D1-98AC-E7F5743407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</t>
        </r>
      </text>
    </comment>
    <comment ref="G96" authorId="0" shapeId="0" xr:uid="{FE9CDFFE-908E-4B51-B3AB-4704E37B96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113" authorId="0" shapeId="0" xr:uid="{525F7B56-6C60-4229-BEC8-A8ADF9FBEE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approx- fly over- feeding in fields to east</t>
        </r>
      </text>
    </comment>
    <comment ref="G171" authorId="0" shapeId="0" xr:uid="{7E49884A-0125-49BB-9D81-BF7F2EA457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</t>
        </r>
      </text>
    </comment>
    <comment ref="G228" authorId="0" shapeId="0" xr:uid="{EBB00D53-DC66-4A21-8E18-ED73564D26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D230" authorId="0" shapeId="0" xr:uid="{2FBE5A8C-3009-4F68-9404-8513F5171C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H230" authorId="0" shapeId="0" xr:uid="{79E257F9-CFF3-4F5D-991F-8CFA6D58BF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</t>
        </r>
      </text>
    </comment>
    <comment ref="G248" authorId="0" shapeId="0" xr:uid="{1FF0A37B-F582-43EA-9781-A6F2105497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6" authorId="0" shapeId="0" xr:uid="{5DCA5EFE-B4B8-444D-B0FE-924C767A7D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7" authorId="0" shapeId="0" xr:uid="{2ACF9FDB-5F26-4E86-B75A-33A68BC9DB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261" authorId="0" shapeId="0" xr:uid="{4847A249-7043-4B89-A2D4-34E1384F86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261" authorId="0" shapeId="0" xr:uid="{1AB54305-4B90-4CDE-B3B5-57991C5811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261" authorId="0" shapeId="0" xr:uid="{2EEC165F-DCC9-407C-B4A7-91BEDE45EC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M261" authorId="0" shapeId="0" xr:uid="{FB401393-8F35-44D7-BFD4-89244C10DE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8" authorId="0" shapeId="0" xr:uid="{75410BF6-7EFF-42AC-AE5B-F4061F06CFA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268" authorId="0" shapeId="0" xr:uid="{01A8EF62-81C7-4F62-890E-B20F063AA2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G274" authorId="0" shapeId="0" xr:uid="{5734D3D4-C8FD-4E59-AA9C-D4E3AB15DE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5" authorId="0" shapeId="0" xr:uid="{89B24306-39AF-4971-8C07-665D7D2620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belt/river way</t>
        </r>
      </text>
    </comment>
    <comment ref="G297" authorId="0" shapeId="0" xr:uid="{900968BE-FF4F-403B-B4F1-C1F5A2F1D3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99" authorId="0" shapeId="0" xr:uid="{D9B9E69C-3BB7-4A7F-9900-43096AAFE9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west</t>
        </r>
      </text>
    </comment>
    <comment ref="E305" authorId="0" shapeId="0" xr:uid="{FCF5955F-FA6E-484B-A8F6-EF541B6472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B309" authorId="0" shapeId="0" xr:uid="{D6737643-2813-446A-92B1-7F8AD477DF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more numerous than last week- continental birds</t>
        </r>
      </text>
    </comment>
    <comment ref="E309" authorId="0" shapeId="0" xr:uid="{0E4358BB-41B8-4A1F-9367-6377F40FDF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and north belt</t>
        </r>
      </text>
    </comment>
    <comment ref="D334" authorId="0" shapeId="0" xr:uid="{B5F65F35-824A-49B9-8E38-D998813BA0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43" authorId="0" shapeId="0" xr:uid="{A1588BA9-B3D6-42DB-88E6-D7E6FB8DE2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43" authorId="0" shapeId="0" xr:uid="{B5D50941-B2E4-4B25-9CA4-0F15EDE28F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in small groups</t>
        </r>
      </text>
    </comment>
    <comment ref="K345" authorId="0" shapeId="0" xr:uid="{E592F579-3743-44CA-9BD1-A9AD2042EC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D352" authorId="0" shapeId="0" xr:uid="{11EBA4D9-5702-4028-B3FD-804C551AB8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E355" authorId="0" shapeId="0" xr:uid="{88C5B170-6378-4791-B332-7A71AB38C6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355" authorId="0" shapeId="0" xr:uid="{18126784-4436-415E-A84F-A0D537F09E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360" authorId="0" shapeId="0" xr:uid="{38F1EFB2-55C7-4AFF-8DA3-B93844779A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J360" authorId="0" shapeId="0" xr:uid="{DF47EE36-BE28-490A-BF90-7B0981085C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M360" authorId="0" shapeId="0" xr:uid="{D5D7908A-EE8B-4559-A901-FA5420EB3C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B369" authorId="0" shapeId="0" xr:uid="{15D8619F-0D78-4452-A2DA-8B5EA63033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40+ feeding in quinoa in field to north of lake</t>
        </r>
      </text>
    </comment>
    <comment ref="G371" authorId="0" shapeId="0" xr:uid="{41EA0696-D4CA-4D71-B32E-E3764153F9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x canada/greylag
1 x 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<sst xmlns="http://schemas.openxmlformats.org/spreadsheetml/2006/main" count="383" uniqueCount="383">
  <si>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</si>
  <si>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</si>
  <si>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</si>
  <si>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</si>
  <si>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</si>
  <si>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</si>
  <si>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</si>
  <si>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</si>
  <si>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</si>
  <si>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</si>
  <si>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</si>
  <si>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</si>
  <si>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</si>
  <si>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</si>
  <si>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</si>
  <si>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</si>
  <si>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</si>
  <si>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</si>
  <si>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</si>
  <si>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</si>
  <si>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</si>
  <si>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</si>
  <si>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</si>
  <si>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</si>
  <si>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</si>
  <si>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</si>
  <si>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</si>
  <si>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</si>
  <si>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</si>
  <si>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</si>
  <si>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</si>
  <si>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</si>
  <si>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</si>
  <si>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</si>
  <si>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</si>
  <si>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</si>
  <si>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</si>
  <si>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</si>
  <si>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</si>
  <si>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</si>
  <si>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</si>
  <si>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</si>
  <si>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</si>
  <si>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</si>
  <si>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</si>
  <si>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</si>
  <si>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</si>
  <si>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</si>
  <si>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</si>
  <si>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</si>
  <si>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</si>
  <si>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</si>
  <si>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</si>
  <si>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</si>
  <si>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</si>
  <si>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</si>
  <si>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</si>
  <si>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</si>
  <si>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</si>
  <si>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</si>
  <si>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</si>
  <si>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</si>
  <si>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</si>
  <si>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</si>
  <si>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</si>
  <si>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</si>
  <si>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</si>
  <si>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</si>
  <si>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</si>
  <si>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</si>
  <si>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</si>
  <si>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</si>
  <si>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</si>
  <si>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</si>
  <si>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</si>
  <si>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</si>
  <si>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</si>
  <si>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</si>
  <si>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</si>
  <si>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</si>
  <si>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</si>
  <si>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</si>
  <si>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</si>
  <si>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</si>
  <si>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</si>
  <si>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</si>
  <si>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</si>
  <si>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</si>
  <si>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</si>
  <si>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</si>
  <si>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</si>
  <si>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</si>
  <si>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</si>
  <si>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</si>
  <si>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</si>
  <si>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</si>
  <si>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</si>
  <si>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</si>
  <si>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</si>
  <si>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</si>
  <si>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</si>
  <si>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</si>
  <si>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</si>
  <si>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</si>
  <si>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</si>
  <si>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</si>
  <si>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</si>
  <si>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</si>
  <si>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</si>
  <si>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</si>
  <si>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</si>
  <si>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</si>
  <si>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</si>
  <si>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</si>
  <si>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</si>
  <si>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</si>
  <si>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</si>
  <si>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</si>
  <si>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</si>
  <si>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</si>
  <si>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</si>
  <si>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</si>
  <si>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</si>
  <si>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</si>
  <si>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</si>
  <si>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</si>
  <si>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</si>
  <si>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</si>
  <si>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</si>
  <si>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</si>
  <si>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</si>
  <si>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</si>
  <si>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</si>
  <si>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</si>
  <si>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</si>
  <si>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</si>
  <si>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</si>
  <si>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</si>
  <si>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</si>
  <si>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</si>
  <si>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</si>
  <si>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</si>
  <si>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</si>
  <si>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</si>
  <si>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</si>
  <si>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</si>
  <si>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</si>
  <si>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</si>
  <si>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</si>
  <si>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</si>
  <si>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</si>
  <si>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</si>
  <si>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</si>
  <si>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</si>
  <si>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</si>
  <si>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</si>
  <si>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</si>
  <si>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</si>
  <si>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</si>
  <si>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</si>
  <si>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</si>
  <si>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</si>
  <si>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</si>
  <si>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</si>
  <si>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</si>
  <si>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</si>
  <si>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</si>
  <si>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</si>
  <si>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</si>
  <si>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</si>
  <si>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</si>
  <si>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</si>
  <si>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</si>
  <si>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</si>
  <si>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</si>
  <si>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</si>
  <si>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</si>
  <si>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</si>
  <si>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</si>
  <si>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</si>
  <si>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</si>
  <si>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</si>
  <si>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</si>
  <si>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</si>
  <si>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</si>
  <si>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</si>
  <si>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</si>
  <si>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</si>
  <si>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</si>
  <si>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</si>
  <si>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</si>
  <si>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</si>
  <si>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</si>
  <si>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</si>
  <si>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</si>
  <si>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</si>
  <si>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</si>
  <si>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</si>
  <si>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</si>
  <si>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</si>
  <si>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</si>
  <si>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</si>
  <si>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</si>
  <si>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</si>
  <si>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</si>
  <si>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</si>
  <si>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</si>
  <si>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</si>
  <si>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</si>
  <si>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</si>
  <si>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</si>
  <si>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</si>
  <si>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</si>
  <si>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</si>
  <si>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</si>
  <si>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</si>
  <si>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</si>
  <si>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</si>
  <si>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</si>
  <si>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</si>
  <si>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</si>
  <si>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</si>
  <si>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</si>
  <si>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</si>
  <si>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</si>
  <si>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</si>
  <si>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</si>
  <si>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</si>
  <si>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</si>
  <si>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</si>
  <si>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</si>
  <si>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</si>
  <si>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</si>
  <si>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</si>
  <si>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</si>
  <si>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</si>
  <si>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</si>
  <si>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</si>
  <si>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</si>
  <si>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</si>
  <si>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</si>
  <si>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</si>
  <si>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</si>
  <si>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</si>
  <si>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</si>
  <si>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</si>
  <si>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</si>
  <si>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</si>
  <si>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</si>
  <si>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</si>
  <si>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</si>
  <si>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</si>
  <si>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</si>
  <si>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</si>
  <si>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</si>
  <si>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</si>
  <si>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</si>
  <si>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</si>
  <si>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</si>
  <si>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</si>
  <si>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</si>
  <si>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</si>
  <si>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</si>
  <si>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</si>
  <si>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</si>
  <si>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</si>
  <si>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</si>
  <si>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</si>
  <si>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</si>
  <si>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</si>
  <si>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</si>
  <si>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</si>
  <si>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</si>
  <si>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</si>
  <si>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</si>
  <si>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</si>
  <si>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</si>
  <si>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</si>
  <si>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</si>
  <si>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</si>
  <si>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</si>
  <si>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</si>
  <si>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</si>
  <si>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</si>
  <si>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</si>
  <si>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</si>
  <si>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</si>
  <si>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</si>
  <si>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</si>
  <si>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</si>
  <si>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</si>
  <si>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</si>
  <si>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</si>
  <si>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</si>
  <si>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</si>
  <si>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</si>
  <si>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</si>
  <si>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</si>
  <si>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</si>
  <si>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</si>
  <si>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</si>
  <si>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</si>
  <si>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</si>
  <si>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</si>
  <si>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</si>
  <si>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</si>
  <si>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</si>
  <si>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</si>
  <si>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</si>
  <si>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</si>
  <si>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</si>
  <si>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</si>
  <si>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</si>
  <si>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</si>
  <si>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</si>
  <si>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</si>
  <si>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</si>
  <si>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</si>
  <si>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</si>
  <si>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</si>
  <si>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</si>
  <si>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</si>
  <si>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</si>
  <si>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</si>
  <si>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</si>
  <si>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</si>
  <si>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</si>
  <si>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</si>
  <si>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</si>
  <si>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</si>
  <si>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</si>
  <si>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</si>
  <si>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</si>
  <si>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</si>
  <si>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</si>
  <si>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</si>
  <si>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</si>
  <si>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</si>
  <si>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</si>
  <si>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</si>
  <si>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</si>
  <si>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</si>
  <si>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</si>
  <si>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</si>
  <si>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</si>
  <si>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</si>
  <si>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</si>
  <si>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</si>
  <si>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</si>
  <si>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</si>
  <si>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</si>
  <si>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</si>
  <si>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</si>
  <si>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</si>
  <si>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</si>
  <si>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</si>
  <si>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</si>
  <si>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</si>
  <si>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</si>
  <si>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</si>
  <si>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</si>
  <si>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</si>
  <si>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</si>
  <si>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</si>
  <si>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</si>
  <si>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</si>
  <si>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</si>
  <si>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</si>
  <si>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</si>
  <si>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</si>
  <si>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</si>
  <si>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</si>
  <si>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</si>
  <si>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</si>
  <si>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</si>
  <si>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</si>
  <si>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</si>
  <si>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</si>
  <si>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</si>
  <si>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</si>
  <si>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</si>
  <si>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</si>
  <si>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- 18.10.2020  06.45-12.00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</si>
</sst>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60" activePane="bottomRight" state="frozen"/>
      <selection pane="topRight" activeCell="C1" sqref="C1"/>
      <selection pane="bottomLeft" activeCell="A3" sqref="A3"/>
      <selection pane="bottomRight" activeCell="H320" sqref="H320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33</v>
      </c>
      <c r="N5" s="17">
        <f t="shared" si="0"/>
        <v>33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527</v>
      </c>
      <c r="N7" s="17">
        <f t="shared" si="0"/>
        <v>527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3</v>
      </c>
      <c r="L13" s="17">
        <v>4</v>
      </c>
      <c r="N13" s="17">
        <f t="shared" si="0"/>
        <v>7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5</v>
      </c>
      <c r="N15" s="17">
        <f t="shared" si="0"/>
        <v>5</v>
      </c>
    </row>
    <row r="16" spans="1:14" x14ac:dyDescent="0.35">
      <c r="A16" s="11">
        <v>18</v>
      </c>
      <c r="B16" s="9" t="s">
        <v>11</v>
      </c>
      <c r="G16" s="17">
        <v>8</v>
      </c>
      <c r="N16" s="17">
        <f t="shared" si="0"/>
        <v>8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19</v>
      </c>
      <c r="N22" s="17">
        <f t="shared" si="0"/>
        <v>19</v>
      </c>
    </row>
    <row r="23" spans="1:14" x14ac:dyDescent="0.35">
      <c r="A23" s="11">
        <v>26</v>
      </c>
      <c r="B23" s="9" t="s">
        <v>16</v>
      </c>
      <c r="G23" s="17">
        <v>6</v>
      </c>
      <c r="L23" s="17">
        <v>16</v>
      </c>
      <c r="N23" s="17">
        <f t="shared" si="0"/>
        <v>22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</v>
      </c>
      <c r="L25" s="17">
        <v>12</v>
      </c>
      <c r="N25" s="17">
        <f t="shared" si="0"/>
        <v>13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76</v>
      </c>
      <c r="L27" s="17">
        <v>23</v>
      </c>
      <c r="N27" s="17">
        <f t="shared" si="0"/>
        <v>99</v>
      </c>
    </row>
    <row r="28" spans="1:14" x14ac:dyDescent="0.35">
      <c r="A28" s="11">
        <v>32</v>
      </c>
      <c r="B28" s="9" t="s">
        <v>20</v>
      </c>
      <c r="G28" s="17">
        <v>1</v>
      </c>
      <c r="N28" s="17">
        <f t="shared" si="0"/>
        <v>1</v>
      </c>
    </row>
    <row r="29" spans="1:14" x14ac:dyDescent="0.35">
      <c r="A29" s="11">
        <v>33</v>
      </c>
      <c r="B29" s="9" t="s">
        <v>17</v>
      </c>
      <c r="G29" s="17">
        <v>24</v>
      </c>
      <c r="L29" s="17">
        <v>15</v>
      </c>
      <c r="N29" s="17">
        <f t="shared" si="0"/>
        <v>39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</v>
      </c>
      <c r="N32" s="17">
        <f t="shared" si="0"/>
        <v>1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6</v>
      </c>
      <c r="N35" s="17">
        <f t="shared" si="0"/>
        <v>6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H48" s="17">
        <v>6</v>
      </c>
      <c r="N48" s="17">
        <f t="shared" si="0"/>
        <v>6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1</v>
      </c>
      <c r="D51" s="17">
        <v>2</v>
      </c>
      <c r="E51" s="17">
        <v>6</v>
      </c>
      <c r="G51" s="17">
        <v>5</v>
      </c>
      <c r="H51" s="17">
        <v>2</v>
      </c>
      <c r="I51" s="17">
        <v>1</v>
      </c>
      <c r="K51" s="17">
        <v>3</v>
      </c>
      <c r="L51" s="17">
        <v>6</v>
      </c>
      <c r="M51" s="17">
        <v>2</v>
      </c>
      <c r="N51" s="17">
        <f t="shared" si="0"/>
        <v>28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7</v>
      </c>
      <c r="N61" s="17">
        <f t="shared" si="0"/>
        <v>7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10</v>
      </c>
      <c r="N63" s="17">
        <f t="shared" si="0"/>
        <v>10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6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2</v>
      </c>
      <c r="N77" s="17">
        <f t="shared" si="1"/>
        <v>2</v>
      </c>
    </row>
    <row r="78" spans="1:14" x14ac:dyDescent="0.35">
      <c r="A78" s="8">
        <v>118</v>
      </c>
      <c r="B78" s="9" t="s">
        <v>60</v>
      </c>
      <c r="G78" s="17">
        <v>4</v>
      </c>
      <c r="N78" s="17">
        <f t="shared" si="1"/>
        <v>4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14</v>
      </c>
      <c r="N81" s="17">
        <f t="shared" si="1"/>
        <v>14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1</v>
      </c>
      <c r="N87" s="17">
        <f t="shared" si="1"/>
        <v>1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8</v>
      </c>
      <c r="J104" s="17">
        <v>2</v>
      </c>
      <c r="L104" s="17">
        <v>3</v>
      </c>
      <c r="M104" s="17">
        <v>1</v>
      </c>
      <c r="N104" s="17">
        <f t="shared" si="1"/>
        <v>14</v>
      </c>
    </row>
    <row r="105" spans="1:14" x14ac:dyDescent="0.35">
      <c r="A105" s="11">
        <v>159</v>
      </c>
      <c r="B105" s="9" t="s">
        <v>97</v>
      </c>
      <c r="G105" s="17">
        <v>4</v>
      </c>
      <c r="N105" s="17">
        <f t="shared" si="1"/>
        <v>4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248</v>
      </c>
      <c r="N111" s="17">
        <f t="shared" si="1"/>
        <v>248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D113" s="17">
        <v>220</v>
      </c>
      <c r="N113" s="17">
        <f t="shared" si="1"/>
        <v>220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3</v>
      </c>
      <c r="N151" s="17">
        <f t="shared" si="2"/>
        <v>3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650</v>
      </c>
      <c r="N171" s="17">
        <f t="shared" si="2"/>
        <v>650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8</v>
      </c>
      <c r="N178" s="17">
        <f t="shared" si="2"/>
        <v>8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2</v>
      </c>
      <c r="N182" s="17">
        <f t="shared" si="2"/>
        <v>2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1</v>
      </c>
      <c r="N186" s="17">
        <f t="shared" si="2"/>
        <v>1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N208" s="17">
        <f t="shared" si="3"/>
        <v>0</v>
      </c>
    </row>
    <row r="209" spans="1:14" x14ac:dyDescent="0.35">
      <c r="A209" s="11">
        <v>306</v>
      </c>
      <c r="B209" s="9" t="s">
        <v>194</v>
      </c>
      <c r="C209" s="17">
        <v>5</v>
      </c>
      <c r="D209" s="17">
        <v>130</v>
      </c>
      <c r="E209" s="17">
        <v>100</v>
      </c>
      <c r="H209" s="17">
        <v>10</v>
      </c>
      <c r="J209" s="17">
        <v>20</v>
      </c>
      <c r="K209" s="17">
        <v>20</v>
      </c>
      <c r="M209" s="17">
        <v>5</v>
      </c>
      <c r="N209" s="17">
        <f t="shared" si="3"/>
        <v>290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M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K229" s="17">
        <v>2</v>
      </c>
      <c r="N229" s="17">
        <f t="shared" si="3"/>
        <v>2</v>
      </c>
    </row>
    <row r="230" spans="1:14" x14ac:dyDescent="0.35">
      <c r="A230" s="11">
        <v>347</v>
      </c>
      <c r="B230" s="9" t="s">
        <v>86</v>
      </c>
      <c r="D230" s="17">
        <v>1</v>
      </c>
      <c r="H230" s="17">
        <v>2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2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C243" s="17">
        <v>1</v>
      </c>
      <c r="H243" s="17">
        <v>5</v>
      </c>
      <c r="J243" s="17">
        <v>1</v>
      </c>
      <c r="N243" s="17">
        <f t="shared" si="3"/>
        <v>7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3</v>
      </c>
      <c r="K245" s="17">
        <v>17</v>
      </c>
      <c r="N245" s="17">
        <f t="shared" si="3"/>
        <v>20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4</v>
      </c>
      <c r="G248" s="17">
        <v>4</v>
      </c>
      <c r="H248" s="17">
        <v>2</v>
      </c>
      <c r="N248" s="17">
        <f t="shared" si="3"/>
        <v>10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7</v>
      </c>
      <c r="D256" s="17">
        <v>6</v>
      </c>
      <c r="E256" s="17">
        <v>3</v>
      </c>
      <c r="G256" s="17">
        <v>5</v>
      </c>
      <c r="H256" s="17">
        <v>4</v>
      </c>
      <c r="J256" s="17">
        <v>2</v>
      </c>
      <c r="N256" s="17">
        <f>SUM(C256+D256+E256+F256+G256+H256+I256+J256+K256+L256+M256)</f>
        <v>27</v>
      </c>
    </row>
    <row r="257" spans="1:14" x14ac:dyDescent="0.35">
      <c r="A257" s="11">
        <v>393</v>
      </c>
      <c r="B257" s="9" t="s">
        <v>234</v>
      </c>
      <c r="C257" s="17">
        <v>8</v>
      </c>
      <c r="D257" s="17">
        <v>3</v>
      </c>
      <c r="E257" s="17">
        <v>4</v>
      </c>
      <c r="G257" s="17">
        <v>1</v>
      </c>
      <c r="H257" s="17">
        <v>3</v>
      </c>
      <c r="J257" s="17">
        <v>2</v>
      </c>
      <c r="N257" s="17">
        <f>SUM(C257+D257+E257+F257+G257+H257+I257+J257+K257+L257+M257)</f>
        <v>21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D261" s="17">
        <v>7</v>
      </c>
      <c r="E261" s="17">
        <v>5</v>
      </c>
      <c r="H261" s="17">
        <v>3</v>
      </c>
      <c r="M261" s="17">
        <v>4</v>
      </c>
      <c r="N261" s="17">
        <f t="shared" si="4"/>
        <v>19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G268" s="17">
        <v>1</v>
      </c>
      <c r="H268" s="17">
        <v>1</v>
      </c>
      <c r="M268" s="17">
        <v>1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D269" s="17">
        <v>15</v>
      </c>
      <c r="H269" s="17">
        <v>9</v>
      </c>
      <c r="N269" s="17">
        <f t="shared" si="4"/>
        <v>24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G274" s="17">
        <v>1</v>
      </c>
      <c r="J274" s="17">
        <v>2</v>
      </c>
      <c r="N274" s="17">
        <f t="shared" si="4"/>
        <v>3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3</v>
      </c>
      <c r="D294" s="17">
        <v>2</v>
      </c>
      <c r="N294" s="17">
        <f t="shared" si="4"/>
        <v>5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2</v>
      </c>
      <c r="E295" s="17">
        <v>3</v>
      </c>
      <c r="G295" s="17">
        <v>6</v>
      </c>
      <c r="H295" s="17">
        <v>3</v>
      </c>
      <c r="J295" s="17">
        <v>2</v>
      </c>
      <c r="M295" s="17">
        <v>2</v>
      </c>
      <c r="N295" s="17">
        <f t="shared" si="4"/>
        <v>20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D299" s="17">
        <v>70</v>
      </c>
      <c r="H299" s="17">
        <v>80</v>
      </c>
      <c r="N299" s="17">
        <f t="shared" si="4"/>
        <v>150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1</v>
      </c>
      <c r="D301" s="17">
        <v>4</v>
      </c>
      <c r="E301" s="17">
        <v>2</v>
      </c>
      <c r="H301" s="17">
        <v>1</v>
      </c>
      <c r="M301" s="17">
        <v>2</v>
      </c>
      <c r="N301" s="17">
        <f t="shared" si="4"/>
        <v>10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D303" s="17">
        <v>80</v>
      </c>
      <c r="H303" s="17">
        <v>1</v>
      </c>
      <c r="N303" s="17">
        <f t="shared" si="4"/>
        <v>81</v>
      </c>
    </row>
    <row r="304" spans="1:14" x14ac:dyDescent="0.35">
      <c r="A304" s="11">
        <v>500</v>
      </c>
      <c r="B304" s="9" t="s">
        <v>283</v>
      </c>
      <c r="E304" s="17">
        <v>10</v>
      </c>
      <c r="H304" s="17">
        <v>5</v>
      </c>
      <c r="M304" s="17">
        <v>5</v>
      </c>
      <c r="N304" s="17">
        <f t="shared" si="4"/>
        <v>20</v>
      </c>
    </row>
    <row r="305" spans="1:14" x14ac:dyDescent="0.35">
      <c r="A305" s="11">
        <v>501</v>
      </c>
      <c r="B305" s="9" t="s">
        <v>281</v>
      </c>
      <c r="D305" s="17">
        <v>2</v>
      </c>
      <c r="E305" s="17">
        <v>4</v>
      </c>
      <c r="N305" s="17">
        <f t="shared" si="4"/>
        <v>6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3</v>
      </c>
      <c r="E309" s="17">
        <v>5</v>
      </c>
      <c r="G309" s="17">
        <v>2</v>
      </c>
      <c r="H309" s="17">
        <v>10</v>
      </c>
      <c r="J309" s="17">
        <v>1</v>
      </c>
      <c r="M309" s="17">
        <v>4</v>
      </c>
      <c r="N309" s="17">
        <f t="shared" si="4"/>
        <v>27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E320" s="17">
        <v>3</v>
      </c>
      <c r="K320" s="17">
        <v>1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8</v>
      </c>
      <c r="N326" s="17">
        <f t="shared" si="5"/>
        <v>8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4</v>
      </c>
      <c r="E329" s="17">
        <v>1</v>
      </c>
      <c r="F329" s="17">
        <v>1</v>
      </c>
      <c r="G329" s="17">
        <v>2</v>
      </c>
      <c r="H329" s="17">
        <v>4</v>
      </c>
      <c r="M329" s="17">
        <v>2</v>
      </c>
      <c r="N329" s="17">
        <f t="shared" si="5"/>
        <v>14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D334" s="17">
        <v>2</v>
      </c>
      <c r="G334" s="17">
        <v>6</v>
      </c>
      <c r="N334" s="17">
        <f t="shared" si="5"/>
        <v>8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5</v>
      </c>
      <c r="H338" s="17">
        <v>13</v>
      </c>
      <c r="K338" s="17">
        <v>4</v>
      </c>
      <c r="N338" s="17">
        <f t="shared" si="5"/>
        <v>22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8</v>
      </c>
      <c r="D343" s="17">
        <v>2</v>
      </c>
      <c r="E343" s="17">
        <v>3</v>
      </c>
      <c r="G343" s="17">
        <v>2</v>
      </c>
      <c r="H343" s="17">
        <v>17</v>
      </c>
      <c r="J343" s="17">
        <v>1</v>
      </c>
      <c r="N343" s="17">
        <f t="shared" si="5"/>
        <v>33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K345" s="17">
        <v>13</v>
      </c>
      <c r="N345" s="17">
        <f t="shared" si="5"/>
        <v>13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H347" s="17">
        <v>3</v>
      </c>
      <c r="N347" s="17">
        <f t="shared" si="5"/>
        <v>3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C350" s="17">
        <v>2</v>
      </c>
      <c r="E350" s="17">
        <v>1</v>
      </c>
      <c r="M350" s="17">
        <v>3</v>
      </c>
      <c r="N350" s="17">
        <f t="shared" si="5"/>
        <v>6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D352" s="17">
        <v>2</v>
      </c>
      <c r="N352" s="17">
        <f t="shared" si="5"/>
        <v>2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E355" s="17">
        <v>6</v>
      </c>
      <c r="G355" s="17">
        <v>2</v>
      </c>
      <c r="N355" s="17">
        <f t="shared" si="5"/>
        <v>8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12</v>
      </c>
      <c r="D358" s="17">
        <v>2</v>
      </c>
      <c r="H358" s="17">
        <v>14</v>
      </c>
      <c r="N358" s="17">
        <f t="shared" si="5"/>
        <v>28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D360" s="17">
        <v>5</v>
      </c>
      <c r="J360" s="17">
        <v>4</v>
      </c>
      <c r="M360" s="17">
        <v>7</v>
      </c>
      <c r="N360" s="17">
        <f t="shared" si="5"/>
        <v>16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M364" s="17">
        <v>2</v>
      </c>
      <c r="N364" s="17">
        <f t="shared" si="6"/>
        <v>2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D369" s="17">
        <v>1</v>
      </c>
      <c r="H369" s="17">
        <v>2</v>
      </c>
      <c r="M369" s="17">
        <v>3</v>
      </c>
      <c r="N369" s="17">
        <f>SUM(C369+D369+E369+F369+G369+H369+I369+J369+K369+L369+M369)</f>
        <v>6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8</v>
      </c>
      <c r="N371" s="17">
        <f t="shared" si="5"/>
        <v>8</v>
      </c>
    </row>
    <row r="372" spans="1:14" x14ac:dyDescent="0.35">
      <c r="B372" s="4" t="s">
        <v>340</v>
      </c>
    </row>
    <row r="373" spans="1:14" x14ac:dyDescent="0.35">
      <c r="N373" s="17">
        <f>SUM(N3:N372)</f>
        <v>2946</v>
      </c>
    </row>
    <row r="374" spans="1:14" x14ac:dyDescent="0.35">
      <c r="N374" s="17">
        <f>COUNTIF(N3:N369,"&gt;0")</f>
        <v>72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2020-10-24T13:50:16Z</dcterms:modified>
</cp:coreProperties>
</file>