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140" documentId="8_{4772E3D7-A52A-4589-867C-908F1B3EDEB0}" xr6:coauthVersionLast="45" xr6:coauthVersionMax="45" xr10:uidLastSave="{00635712-0B93-45E4-8FC4-3BEB3F99F531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" authorId="0" shapeId="0" xr:uid="{2371EBE4-92EA-41CA-8D39-08454AF1D9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316EC1B6-BCA2-4EE1-AA50-C1C4E87AD8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482AB073-9DDB-421C-8CD3-FC5043B00D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C17BFC25-7254-4562-8309-69D25F8785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1" authorId="0" shapeId="0" xr:uid="{0B04BDAA-6636-4080-B8DF-E0BAEDA34F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ad, 4 imm ?</t>
        </r>
      </text>
    </comment>
    <comment ref="G13" authorId="0" shapeId="0" xr:uid="{B1450646-6B0D-4A28-B54A-4526C48CEB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22 in  field north of lake</t>
        </r>
      </text>
    </comment>
    <comment ref="G15" authorId="0" shapeId="0" xr:uid="{D64EF932-EDDD-479A-A171-CA5A0C3DE6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over, from fields to north to usual field to west of river cam</t>
        </r>
      </text>
    </comment>
    <comment ref="G28" authorId="0" shapeId="0" xr:uid="{98E3599E-BC2D-49D4-B4B5-019A057703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L32" authorId="0" shapeId="0" xr:uid="{A63CF3A6-A24A-42CB-AD97-4520E1D046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45" authorId="0" shapeId="0" xr:uid="{4A91837B-B61C-46EE-B053-FF4A7F1FB8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female- left early morning after being harassed by Marsh Harrier</t>
        </r>
      </text>
    </comment>
    <comment ref="H99" authorId="0" shapeId="0" xr:uid="{C0360F4F-73AF-4D61-A0E1-3960E6C7F6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H230" authorId="0" shapeId="0" xr:uid="{7C826484-43B0-4612-BAAA-44907B9E44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2F0DFF26-F016-4333-89B5-F7FFBAE178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268" authorId="0" shapeId="0" xr:uid="{79288F0B-40B2-499B-9C1D-E3E4DDCDFF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68" authorId="0" shapeId="0" xr:uid="{9E7C4E5B-D573-4259-B23D-9842FFD7E1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97" authorId="0" shapeId="0" xr:uid="{727F123E-2C8B-4507-BF99-73BCF2FEFA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tit flock- river way</t>
        </r>
      </text>
    </comment>
    <comment ref="G299" authorId="0" shapeId="0" xr:uid="{88EDFD25-7B32-46BE-9AE3-34CA558E63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G371" authorId="0" shapeId="0" xr:uid="{39C1A4F4-BB09-4CFD-B673-5813FD9E38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 x5
greylag/domestic? X1
greylag/rossii x1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<sst xmlns="http://schemas.openxmlformats.org/spreadsheetml/2006/main" count="383" uniqueCount="383">
  <si>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</si>
  <si>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</si>
  <si>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</si>
  <si>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</si>
  <si>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</si>
  <si>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</si>
  <si>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</si>
  <si>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</si>
  <si>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</si>
  <si>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</si>
  <si>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</si>
  <si>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</si>
  <si>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</si>
  <si>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</si>
  <si>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</si>
  <si>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</si>
  <si>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</si>
  <si>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</si>
  <si>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</si>
  <si>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</si>
  <si>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</si>
  <si>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</si>
  <si>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</si>
  <si>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</si>
  <si>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</si>
  <si>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</si>
  <si>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</si>
  <si>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</si>
  <si>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</si>
  <si>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</si>
  <si>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</si>
  <si>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</si>
  <si>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</si>
  <si>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</si>
  <si>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</si>
  <si>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</si>
  <si>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</si>
  <si>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</si>
  <si>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</si>
  <si>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</si>
  <si>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</si>
  <si>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</si>
  <si>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</si>
  <si>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</si>
  <si>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</si>
  <si>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</si>
  <si>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</si>
  <si>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</si>
  <si>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</si>
  <si>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</si>
  <si>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</si>
  <si>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</si>
  <si>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</si>
  <si>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</si>
  <si>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</si>
  <si>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</si>
  <si>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</si>
  <si>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</si>
  <si>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</si>
  <si>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</si>
  <si>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</si>
  <si>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</si>
  <si>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</si>
  <si>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</si>
  <si>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</si>
  <si>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</si>
  <si>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</si>
  <si>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</si>
  <si>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</si>
  <si>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</si>
  <si>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</si>
  <si>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</si>
  <si>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</si>
  <si>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</si>
  <si>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</si>
  <si>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</si>
  <si>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</si>
  <si>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</si>
  <si>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</si>
  <si>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</si>
  <si>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</si>
  <si>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</si>
  <si>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</si>
  <si>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</si>
  <si>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</si>
  <si>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</si>
  <si>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</si>
  <si>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</si>
  <si>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</si>
  <si>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</si>
  <si>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</si>
  <si>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</si>
  <si>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</si>
  <si>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</si>
  <si>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</si>
  <si>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</si>
  <si>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</si>
  <si>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</si>
  <si>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</si>
  <si>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</si>
  <si>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</si>
  <si>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</si>
  <si>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</si>
  <si>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</si>
  <si>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</si>
  <si>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</si>
  <si>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</si>
  <si>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</si>
  <si>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</si>
  <si>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</si>
  <si>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</si>
  <si>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</si>
  <si>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</si>
  <si>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</si>
  <si>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</si>
  <si>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</si>
  <si>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</si>
  <si>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</si>
  <si>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</si>
  <si>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</si>
  <si>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</si>
  <si>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</si>
  <si>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</si>
  <si>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</si>
  <si>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</si>
  <si>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</si>
  <si>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</si>
  <si>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</si>
  <si>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</si>
  <si>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</si>
  <si>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</si>
  <si>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</si>
  <si>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</si>
  <si>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</si>
  <si>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</si>
  <si>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</si>
  <si>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</si>
  <si>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</si>
  <si>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</si>
  <si>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</si>
  <si>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</si>
  <si>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</si>
  <si>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</si>
  <si>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</si>
  <si>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</si>
  <si>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</si>
  <si>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</si>
  <si>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</si>
  <si>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</si>
  <si>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</si>
  <si>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</si>
  <si>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</si>
  <si>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</si>
  <si>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</si>
  <si>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</si>
  <si>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</si>
  <si>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</si>
  <si>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</si>
  <si>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</si>
  <si>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</si>
  <si>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</si>
  <si>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</si>
  <si>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</si>
  <si>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</si>
  <si>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</si>
  <si>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</si>
  <si>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</si>
  <si>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</si>
  <si>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</si>
  <si>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</si>
  <si>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</si>
  <si>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</si>
  <si>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</si>
  <si>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</si>
  <si>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</si>
  <si>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</si>
  <si>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</si>
  <si>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</si>
  <si>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</si>
  <si>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</si>
  <si>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</si>
  <si>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</si>
  <si>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</si>
  <si>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</si>
  <si>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</si>
  <si>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</si>
  <si>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</si>
  <si>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</si>
  <si>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</si>
  <si>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</si>
  <si>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</si>
  <si>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</si>
  <si>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</si>
  <si>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</si>
  <si>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</si>
  <si>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</si>
  <si>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</si>
  <si>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</si>
  <si>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</si>
  <si>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</si>
  <si>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</si>
  <si>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</si>
  <si>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</si>
  <si>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</si>
  <si>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</si>
  <si>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</si>
  <si>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</si>
  <si>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</si>
  <si>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</si>
  <si>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</si>
  <si>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</si>
  <si>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</si>
  <si>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</si>
  <si>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</si>
  <si>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</si>
  <si>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</si>
  <si>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</si>
  <si>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</si>
  <si>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</si>
  <si>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</si>
  <si>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</si>
  <si>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</si>
  <si>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</si>
  <si>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</si>
  <si>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</si>
  <si>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</si>
  <si>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</si>
  <si>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</si>
  <si>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</si>
  <si>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</si>
  <si>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</si>
  <si>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</si>
  <si>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</si>
  <si>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</si>
  <si>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</si>
  <si>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</si>
  <si>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</si>
  <si>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</si>
  <si>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</si>
  <si>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</si>
  <si>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</si>
  <si>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</si>
  <si>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</si>
  <si>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</si>
  <si>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</si>
  <si>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</si>
  <si>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</si>
  <si>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</si>
  <si>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</si>
  <si>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</si>
  <si>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</si>
  <si>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</si>
  <si>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</si>
  <si>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</si>
  <si>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</si>
  <si>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</si>
  <si>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</si>
  <si>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</si>
  <si>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</si>
  <si>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</si>
  <si>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</si>
  <si>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</si>
  <si>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</si>
  <si>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</si>
  <si>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</si>
  <si>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</si>
  <si>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</si>
  <si>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</si>
  <si>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</si>
  <si>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</si>
  <si>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</si>
  <si>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</si>
  <si>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</si>
  <si>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</si>
  <si>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</si>
  <si>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</si>
  <si>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</si>
  <si>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</si>
  <si>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</si>
  <si>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</si>
  <si>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</si>
  <si>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</si>
  <si>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</si>
  <si>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</si>
  <si>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</si>
  <si>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</si>
  <si>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</si>
  <si>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</si>
  <si>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</si>
  <si>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</si>
  <si>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</si>
  <si>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</si>
  <si>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</si>
  <si>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</si>
  <si>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</si>
  <si>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</si>
  <si>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</si>
  <si>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</si>
  <si>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</si>
  <si>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</si>
  <si>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</si>
  <si>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</si>
  <si>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</si>
  <si>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</si>
  <si>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</si>
  <si>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</si>
  <si>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</si>
  <si>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</si>
  <si>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</si>
  <si>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</si>
  <si>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</si>
  <si>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</si>
  <si>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</si>
  <si>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</si>
  <si>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</si>
  <si>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</si>
  <si>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</si>
  <si>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</si>
  <si>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</si>
  <si>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</si>
  <si>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</si>
  <si>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</si>
  <si>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</si>
  <si>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</si>
  <si>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</si>
  <si>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</si>
  <si>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</si>
  <si>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</si>
  <si>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</si>
  <si>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</si>
  <si>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</si>
  <si>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</si>
  <si>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</si>
  <si>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</si>
  <si>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</si>
  <si>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</si>
  <si>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</si>
  <si>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</si>
  <si>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</si>
  <si>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</si>
  <si>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</si>
  <si>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</si>
  <si>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</si>
  <si>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</si>
  <si>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</si>
  <si>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</si>
  <si>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</si>
  <si>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</si>
  <si>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</si>
  <si>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</si>
  <si>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</si>
  <si>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</si>
  <si>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</si>
  <si>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</si>
  <si>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</si>
  <si>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</si>
  <si>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</si>
  <si>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</si>
  <si>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</si>
  <si>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</si>
  <si>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</si>
  <si>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</si>
  <si>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</si>
  <si>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</si>
  <si>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</si>
  <si>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</si>
  <si>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</si>
  <si>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</si>
  <si>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</si>
  <si>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</si>
  <si>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</si>
  <si>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</si>
  <si>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</si>
  <si>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</si>
  <si>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</si>
  <si>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</si>
  <si>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</si>
  <si>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</si>
  <si>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</si>
  <si>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</si>
  <si>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</si>
  <si>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</si>
  <si>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- 20.12.2020  07.20- 10.30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</si>
</sst>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57" activePane="bottomRight" state="frozen"/>
      <selection pane="topRight" activeCell="C1" sqref="C1"/>
      <selection pane="bottomLeft" activeCell="A3" sqref="A3"/>
      <selection pane="bottomRight" activeCell="K374" sqref="K374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109</v>
      </c>
      <c r="L5" s="17">
        <v>16</v>
      </c>
      <c r="N5" s="17">
        <f t="shared" si="0"/>
        <v>125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902</v>
      </c>
      <c r="N7" s="17">
        <f t="shared" si="0"/>
        <v>902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G11" s="17">
        <v>13</v>
      </c>
      <c r="N11" s="17">
        <f t="shared" si="0"/>
        <v>13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4</v>
      </c>
      <c r="L13" s="17">
        <v>3</v>
      </c>
      <c r="N13" s="17">
        <f t="shared" si="0"/>
        <v>7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73</v>
      </c>
      <c r="N15" s="17">
        <f t="shared" si="0"/>
        <v>73</v>
      </c>
    </row>
    <row r="16" spans="1:14" x14ac:dyDescent="0.35">
      <c r="A16" s="11">
        <v>18</v>
      </c>
      <c r="B16" s="9" t="s">
        <v>11</v>
      </c>
      <c r="G16" s="17">
        <v>29</v>
      </c>
      <c r="N16" s="17">
        <f t="shared" si="0"/>
        <v>29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17</v>
      </c>
      <c r="N22" s="17">
        <f t="shared" si="0"/>
        <v>17</v>
      </c>
    </row>
    <row r="23" spans="1:14" x14ac:dyDescent="0.35">
      <c r="A23" s="11">
        <v>26</v>
      </c>
      <c r="B23" s="9" t="s">
        <v>16</v>
      </c>
      <c r="G23" s="17">
        <v>13</v>
      </c>
      <c r="N23" s="17">
        <f t="shared" si="0"/>
        <v>13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73</v>
      </c>
      <c r="N25" s="17">
        <f t="shared" si="0"/>
        <v>73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89</v>
      </c>
      <c r="H27" s="17">
        <v>33</v>
      </c>
      <c r="N27" s="17">
        <f t="shared" si="0"/>
        <v>122</v>
      </c>
    </row>
    <row r="28" spans="1:14" x14ac:dyDescent="0.35">
      <c r="A28" s="11">
        <v>32</v>
      </c>
      <c r="B28" s="9" t="s">
        <v>20</v>
      </c>
      <c r="G28" s="17">
        <v>1</v>
      </c>
      <c r="N28" s="17">
        <f t="shared" si="0"/>
        <v>1</v>
      </c>
    </row>
    <row r="29" spans="1:14" x14ac:dyDescent="0.35">
      <c r="A29" s="11">
        <v>33</v>
      </c>
      <c r="B29" s="9" t="s">
        <v>17</v>
      </c>
      <c r="G29" s="17">
        <v>246</v>
      </c>
      <c r="N29" s="17">
        <f t="shared" si="0"/>
        <v>246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L32" s="17">
        <v>1</v>
      </c>
      <c r="N32" s="17">
        <f t="shared" si="0"/>
        <v>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G45" s="17">
        <v>1</v>
      </c>
      <c r="N45" s="17">
        <f t="shared" si="0"/>
        <v>1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G51" s="17">
        <v>8</v>
      </c>
      <c r="H51" s="17">
        <v>4</v>
      </c>
      <c r="I51" s="17">
        <v>2</v>
      </c>
      <c r="K51" s="17">
        <v>5</v>
      </c>
      <c r="L51" s="17">
        <v>3</v>
      </c>
      <c r="M51" s="17">
        <v>2</v>
      </c>
      <c r="N51" s="17">
        <f t="shared" si="0"/>
        <v>24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5</v>
      </c>
      <c r="N61" s="17">
        <f t="shared" si="0"/>
        <v>5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</v>
      </c>
      <c r="N63" s="17">
        <f t="shared" si="0"/>
        <v>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L75" s="17">
        <v>1</v>
      </c>
      <c r="N75" s="17">
        <f t="shared" si="1"/>
        <v>4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L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25</v>
      </c>
      <c r="N81" s="17">
        <f t="shared" si="1"/>
        <v>25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M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2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2</v>
      </c>
      <c r="M99" s="17">
        <v>1</v>
      </c>
      <c r="N99" s="17">
        <f t="shared" si="1"/>
        <v>3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3</v>
      </c>
      <c r="J104" s="17">
        <v>1</v>
      </c>
      <c r="K104" s="17">
        <v>2</v>
      </c>
      <c r="L104" s="17">
        <v>2</v>
      </c>
      <c r="N104" s="17">
        <f t="shared" si="1"/>
        <v>8</v>
      </c>
    </row>
    <row r="105" spans="1:14" x14ac:dyDescent="0.35">
      <c r="A105" s="11">
        <v>159</v>
      </c>
      <c r="B105" s="9" t="s">
        <v>97</v>
      </c>
      <c r="G105" s="17">
        <v>6</v>
      </c>
      <c r="L105" s="17">
        <v>9</v>
      </c>
      <c r="N105" s="17">
        <f t="shared" si="1"/>
        <v>15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278</v>
      </c>
      <c r="N111" s="17">
        <f t="shared" si="1"/>
        <v>278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J148" s="17">
        <v>1</v>
      </c>
      <c r="N148" s="17">
        <f t="shared" si="2"/>
        <v>1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232</v>
      </c>
      <c r="N171" s="17">
        <f t="shared" si="2"/>
        <v>232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3</v>
      </c>
      <c r="N176" s="17">
        <f t="shared" si="2"/>
        <v>3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5</v>
      </c>
      <c r="N178" s="17">
        <f t="shared" si="2"/>
        <v>5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2</v>
      </c>
      <c r="N208" s="17">
        <f t="shared" si="3"/>
        <v>2</v>
      </c>
    </row>
    <row r="209" spans="1:14" x14ac:dyDescent="0.35">
      <c r="A209" s="11">
        <v>306</v>
      </c>
      <c r="B209" s="9" t="s">
        <v>194</v>
      </c>
      <c r="J209" s="17">
        <v>25</v>
      </c>
      <c r="M209" s="17">
        <v>10</v>
      </c>
      <c r="N209" s="17">
        <f t="shared" si="3"/>
        <v>35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L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K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K243" s="17">
        <v>5</v>
      </c>
      <c r="N243" s="17">
        <f t="shared" si="3"/>
        <v>5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8</v>
      </c>
      <c r="N248" s="17">
        <f t="shared" si="3"/>
        <v>8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G256" s="17">
        <v>4</v>
      </c>
      <c r="H256" s="17">
        <v>3</v>
      </c>
      <c r="J256" s="17">
        <v>4</v>
      </c>
      <c r="M256" s="17">
        <v>2</v>
      </c>
      <c r="N256" s="17">
        <f t="shared" si="3"/>
        <v>13</v>
      </c>
    </row>
    <row r="257" spans="1:14" x14ac:dyDescent="0.35">
      <c r="A257" s="11">
        <v>393</v>
      </c>
      <c r="B257" s="9" t="s">
        <v>234</v>
      </c>
      <c r="G257" s="17">
        <v>6</v>
      </c>
      <c r="H257" s="17">
        <v>2</v>
      </c>
      <c r="J257" s="17">
        <v>3</v>
      </c>
      <c r="N257" s="17">
        <f t="shared" si="3"/>
        <v>11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H268" s="17">
        <v>1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G269" s="17">
        <v>14</v>
      </c>
      <c r="H269" s="17">
        <v>17</v>
      </c>
      <c r="N269" s="17">
        <f t="shared" si="4"/>
        <v>31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G295" s="17">
        <v>4</v>
      </c>
      <c r="H295" s="17">
        <v>3</v>
      </c>
      <c r="J295" s="17">
        <v>2</v>
      </c>
      <c r="M295" s="17">
        <v>4</v>
      </c>
      <c r="N295" s="17">
        <f t="shared" si="4"/>
        <v>13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3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200</v>
      </c>
      <c r="N299" s="17">
        <f t="shared" si="4"/>
        <v>200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G301" s="17">
        <v>3</v>
      </c>
      <c r="H301" s="17">
        <v>2</v>
      </c>
      <c r="J301" s="17">
        <v>2</v>
      </c>
      <c r="M301" s="17">
        <v>3</v>
      </c>
      <c r="N301" s="17">
        <f t="shared" si="4"/>
        <v>10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G303" s="17">
        <v>17</v>
      </c>
      <c r="N303" s="17">
        <f t="shared" si="4"/>
        <v>17</v>
      </c>
    </row>
    <row r="304" spans="1:14" x14ac:dyDescent="0.35">
      <c r="A304" s="11">
        <v>500</v>
      </c>
      <c r="B304" s="9" t="s">
        <v>283</v>
      </c>
      <c r="H304" s="17">
        <v>15</v>
      </c>
      <c r="N304" s="17">
        <f t="shared" si="4"/>
        <v>15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G309" s="17">
        <v>2</v>
      </c>
      <c r="H309" s="17">
        <v>3</v>
      </c>
      <c r="J309" s="17">
        <v>2</v>
      </c>
      <c r="M309" s="17">
        <v>1</v>
      </c>
      <c r="N309" s="17">
        <f t="shared" si="4"/>
        <v>8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G329" s="17">
        <v>2</v>
      </c>
      <c r="H329" s="17">
        <v>1</v>
      </c>
      <c r="M329" s="17">
        <v>2</v>
      </c>
      <c r="N329" s="17">
        <f t="shared" si="5"/>
        <v>5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4</v>
      </c>
      <c r="N338" s="17">
        <f t="shared" si="5"/>
        <v>4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H343" s="17">
        <v>9</v>
      </c>
      <c r="J343" s="17">
        <v>2</v>
      </c>
      <c r="M343" s="17">
        <v>1</v>
      </c>
      <c r="N343" s="17">
        <f t="shared" si="5"/>
        <v>12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H358" s="17">
        <v>85</v>
      </c>
      <c r="N358" s="17">
        <f t="shared" si="5"/>
        <v>85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H360" s="17">
        <v>2</v>
      </c>
      <c r="N360" s="17">
        <f t="shared" si="5"/>
        <v>2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H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4</v>
      </c>
      <c r="H369" s="17">
        <v>2</v>
      </c>
      <c r="N369" s="17">
        <f>SUM(C369+D369+E369+F369+G369+H369+I369+J369+K369+L369+M369)</f>
        <v>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7</v>
      </c>
      <c r="N371" s="17">
        <f t="shared" si="5"/>
        <v>7</v>
      </c>
    </row>
    <row r="372" spans="1:14" x14ac:dyDescent="0.35">
      <c r="B372" s="4" t="s">
        <v>340</v>
      </c>
    </row>
    <row r="373" spans="1:14" x14ac:dyDescent="0.35">
      <c r="N373" s="17">
        <f>SUM(N3:N372)</f>
        <v>2741</v>
      </c>
    </row>
    <row r="374" spans="1:14" x14ac:dyDescent="0.35">
      <c r="N374" s="17">
        <f>COUNTIF(N3:N369,"&gt;0")</f>
        <v>60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2020-12-20T13:26:11Z</dcterms:modified>
</cp:coreProperties>
</file>